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Suma za gminę" sheetId="1" r:id="rId1"/>
  </sheets>
  <definedNames>
    <definedName name="_xlnm.Print_Titles" localSheetId="0">'Suma za gminę'!$1:$12</definedName>
  </definedNames>
  <calcPr fullCalcOnLoad="1"/>
</workbook>
</file>

<file path=xl/sharedStrings.xml><?xml version="1.0" encoding="utf-8"?>
<sst xmlns="http://schemas.openxmlformats.org/spreadsheetml/2006/main" count="154" uniqueCount="145">
  <si>
    <t>ogółem</t>
  </si>
  <si>
    <t>240201</t>
  </si>
  <si>
    <t>m. Szczyrk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</si>
  <si>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</si>
  <si>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</si>
  <si>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</si>
  <si>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</si>
  <si>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</si>
  <si>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</si>
  <si>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</si>
  <si>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</si>
  <si>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</si>
  <si>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</si>
  <si>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</si>
  <si>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</si>
  <si>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</si>
  <si>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</si>
  <si>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</si>
  <si>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</si>
  <si>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</si>
  <si>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</si>
  <si>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</si>
  <si>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</si>
  <si>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</si>
  <si>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</si>
  <si>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</si>
  <si>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</si>
  <si>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</si>
  <si>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</si>
  <si>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</si>
  <si>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</si>
  <si>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</si>
  <si>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</si>
  <si>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</si>
  <si>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</si>
  <si>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</si>
  <si>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</si>
  <si>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</si>
  <si>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</si>
  <si>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</si>
  <si>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</si>
  <si>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</si>
  <si>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</si>
  <si>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</si>
  <si>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</si>
  <si>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</si>
  <si>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</si>
  <si>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</si>
  <si>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</si>
  <si>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</si>
  <si>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</si>
  <si>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</si>
  <si>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</si>
  <si>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</si>
  <si>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</si>
  <si>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</si>
  <si>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</si>
  <si>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</si>
  <si>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</si>
  <si>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</si>
  <si>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</si>
  <si>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</si>
  <si>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</si>
  <si>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</si>
  <si>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</si>
  <si>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</si>
  <si>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</si>
  <si>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</si>
  <si>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</si>
  <si>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</si>
  <si>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</si>
  <si>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</si>
  <si>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</si>
  <si>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</si>
  <si>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</si>
  <si>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</si>
  <si>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</si>
  <si>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</si>
  <si>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</si>
  <si>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</si>
  <si>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</si>
  <si>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</si>
  <si>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</si>
  <si>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</si>
  <si>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</si>
  <si>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</si>
  <si>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</si>
  <si>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</si>
  <si>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</si>
  <si>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</si>
  <si>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</si>
  <si>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</si>
  <si>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</si>
  <si>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</si>
  <si>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</si>
  <si>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</si>
  <si>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</si>
  <si>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</si>
  <si>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</si>
  <si>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</si>
  <si>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</si>
  <si>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</si>
  <si>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</si>
  <si>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</si>
  <si>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</si>
  <si>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</si>
  <si>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</si>
  <si>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247901</t>
  </si>
  <si>
    <t>m. Żory</t>
  </si>
  <si>
    <t>Delegatura w Bielsku-Bialej</t>
  </si>
  <si>
    <t>Kod 
teryt.</t>
  </si>
  <si>
    <t>Nazwa 
jednostki</t>
  </si>
  <si>
    <t>Liczba
mieszkańców</t>
  </si>
  <si>
    <t>powiat bielski</t>
  </si>
  <si>
    <t>Razem</t>
  </si>
  <si>
    <t>powiat cieszyński</t>
  </si>
  <si>
    <t>powiat pszczyński</t>
  </si>
  <si>
    <t>powiat wodzisławski</t>
  </si>
  <si>
    <t>powiat żywiecki</t>
  </si>
  <si>
    <t>Lp.</t>
  </si>
  <si>
    <t>Liczba stałych obwodów głosowania</t>
  </si>
  <si>
    <t>z tego:</t>
  </si>
  <si>
    <t>stałe obwody głosowania</t>
  </si>
  <si>
    <t>obwody w:</t>
  </si>
  <si>
    <t>szpitalach</t>
  </si>
  <si>
    <t>zakładach pomocy społecznej</t>
  </si>
  <si>
    <t>zakładach karnych</t>
  </si>
  <si>
    <t>aresztach śledczych</t>
  </si>
  <si>
    <t>Siedziby obwodowych komisji wyborczych na parterze budynku</t>
  </si>
  <si>
    <t>Lokale dostosowane do potrzeb wyborców niepełnosprawnych</t>
  </si>
  <si>
    <t>Krajowe Biuro Wyborcze</t>
  </si>
  <si>
    <t>na każde 15 000 mieszkańców</t>
  </si>
  <si>
    <t>w dniu 31 grudnia 2009 r.</t>
  </si>
  <si>
    <t>w tym nowe obwody głosowania w szpitalach</t>
  </si>
  <si>
    <t>w tym nowe obwody głosowania w zakładach pomocy społecznej</t>
  </si>
  <si>
    <t xml:space="preserve">w tym nowe obwody głosowania w zakładach karnych </t>
  </si>
  <si>
    <t xml:space="preserve">w tym nowe obwody głosowania w aresztach śledczych </t>
  </si>
  <si>
    <t>Źródło: Opracowanie własne na podstawie danych z Urzędów Gmin (Miast)</t>
  </si>
  <si>
    <t>z uwzględnieniem właściwości terytorialnej Komisarza Wyborczego w Bielsku-Białej</t>
  </si>
  <si>
    <t>przewidywane w dniu 21 listopada 2010 r.</t>
  </si>
  <si>
    <t xml:space="preserve">Informacja o przewidywanych obwodach głosowania w wyborach samorządowych w dniu 21 listopada 2010 r. </t>
  </si>
  <si>
    <t>Liczba obwodów w dniu 21 listopada 2010 r.</t>
  </si>
  <si>
    <t>m. Jastrzębie-Zdrój</t>
  </si>
  <si>
    <t>Bielsko-Biała, dnia 24 września 2010 r.</t>
  </si>
  <si>
    <t>Według stanu na dzień 24 września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</si>
</sst>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3" max="3" width="29.00390625" style="0" customWidth="1"/>
    <col min="4" max="15" width="10.7109375" style="0" customWidth="1"/>
    <col min="16" max="16" width="11.140625" style="0" customWidth="1"/>
    <col min="17" max="17" width="12.7109375" style="0" customWidth="1"/>
    <col min="18" max="18" width="11.421875" style="0" customWidth="1"/>
    <col min="19" max="19" width="12.7109375" style="0" customWidth="1"/>
    <col min="20" max="20" width="12.421875" style="0" customWidth="1"/>
    <col min="21" max="21" width="13.421875" style="0" customWidth="1"/>
    <col min="22" max="22" width="11.8515625" style="0" customWidth="1"/>
    <col min="23" max="23" width="12.421875" style="0" customWidth="1"/>
    <col min="24" max="16384" width="11.421875" style="0" customWidth="1"/>
  </cols>
  <sheetData>
    <row r="1" spans="1:23" ht="14.2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143</v>
      </c>
      <c r="U1" s="1"/>
      <c r="V1" s="1"/>
      <c r="W1" s="1"/>
    </row>
    <row r="2" spans="1:23" ht="14.25">
      <c r="A2" s="1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>
      <c r="A4" s="21" t="s">
        <v>140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4.25">
      <c r="A5" s="21" t="s">
        <v>138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2"/>
    </row>
    <row r="6" spans="1:23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</row>
    <row r="7" spans="1:23" ht="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3"/>
      <c r="T7" s="2"/>
      <c r="U7" s="2" t="s">
        <v>144</v>
      </c>
      <c r="V7" s="1"/>
      <c r="W7" s="1"/>
    </row>
    <row r="8" spans="1:23" ht="22.5" customHeight="1">
      <c r="A8" s="33" t="s">
        <v>119</v>
      </c>
      <c r="B8" s="18" t="s">
        <v>110</v>
      </c>
      <c r="C8" s="18" t="s">
        <v>111</v>
      </c>
      <c r="D8" s="18" t="s">
        <v>112</v>
      </c>
      <c r="E8" s="18" t="s">
        <v>120</v>
      </c>
      <c r="F8" s="15" t="s">
        <v>141</v>
      </c>
      <c r="G8" s="16"/>
      <c r="H8" s="16"/>
      <c r="I8" s="16"/>
      <c r="J8" s="16"/>
      <c r="K8" s="16"/>
      <c r="L8" s="16"/>
      <c r="M8" s="16"/>
      <c r="N8" s="16"/>
      <c r="O8" s="17"/>
      <c r="P8" s="30" t="s">
        <v>128</v>
      </c>
      <c r="Q8" s="25"/>
      <c r="R8" s="24" t="s">
        <v>129</v>
      </c>
      <c r="S8" s="25"/>
      <c r="T8" s="24" t="s">
        <v>128</v>
      </c>
      <c r="U8" s="25"/>
      <c r="V8" s="24" t="s">
        <v>129</v>
      </c>
      <c r="W8" s="25"/>
    </row>
    <row r="9" spans="1:23" ht="22.5" customHeight="1">
      <c r="A9" s="34"/>
      <c r="B9" s="23"/>
      <c r="C9" s="23"/>
      <c r="D9" s="23"/>
      <c r="E9" s="23"/>
      <c r="F9" s="23" t="s">
        <v>0</v>
      </c>
      <c r="G9" s="15" t="s">
        <v>121</v>
      </c>
      <c r="H9" s="16"/>
      <c r="I9" s="16"/>
      <c r="J9" s="16"/>
      <c r="K9" s="16"/>
      <c r="L9" s="16"/>
      <c r="M9" s="16"/>
      <c r="N9" s="16"/>
      <c r="O9" s="17"/>
      <c r="P9" s="31"/>
      <c r="Q9" s="27"/>
      <c r="R9" s="26"/>
      <c r="S9" s="27"/>
      <c r="T9" s="26"/>
      <c r="U9" s="27"/>
      <c r="V9" s="26"/>
      <c r="W9" s="27"/>
    </row>
    <row r="10" spans="1:23" ht="22.5" customHeight="1">
      <c r="A10" s="34"/>
      <c r="B10" s="23"/>
      <c r="C10" s="23"/>
      <c r="D10" s="19"/>
      <c r="E10" s="19"/>
      <c r="F10" s="23"/>
      <c r="G10" s="23" t="s">
        <v>122</v>
      </c>
      <c r="H10" s="15" t="s">
        <v>123</v>
      </c>
      <c r="I10" s="16"/>
      <c r="J10" s="16"/>
      <c r="K10" s="16"/>
      <c r="L10" s="16"/>
      <c r="M10" s="16"/>
      <c r="N10" s="16"/>
      <c r="O10" s="17"/>
      <c r="P10" s="32"/>
      <c r="Q10" s="29"/>
      <c r="R10" s="28"/>
      <c r="S10" s="29"/>
      <c r="T10" s="28"/>
      <c r="U10" s="29"/>
      <c r="V10" s="28"/>
      <c r="W10" s="29"/>
    </row>
    <row r="11" spans="1:23" ht="49.5" customHeight="1">
      <c r="A11" s="34"/>
      <c r="B11" s="23"/>
      <c r="C11" s="23"/>
      <c r="D11" s="24" t="s">
        <v>132</v>
      </c>
      <c r="E11" s="25"/>
      <c r="F11" s="23"/>
      <c r="G11" s="23"/>
      <c r="H11" s="18" t="s">
        <v>124</v>
      </c>
      <c r="I11" s="18" t="s">
        <v>133</v>
      </c>
      <c r="J11" s="13" t="s">
        <v>125</v>
      </c>
      <c r="K11" s="13" t="s">
        <v>134</v>
      </c>
      <c r="L11" s="13" t="s">
        <v>126</v>
      </c>
      <c r="M11" s="13" t="s">
        <v>135</v>
      </c>
      <c r="N11" s="13" t="s">
        <v>127</v>
      </c>
      <c r="O11" s="13" t="s">
        <v>136</v>
      </c>
      <c r="P11" s="13" t="s">
        <v>132</v>
      </c>
      <c r="Q11" s="13" t="s">
        <v>139</v>
      </c>
      <c r="R11" s="13" t="s">
        <v>132</v>
      </c>
      <c r="S11" s="13" t="s">
        <v>139</v>
      </c>
      <c r="T11" s="11" t="s">
        <v>132</v>
      </c>
      <c r="U11" s="11" t="s">
        <v>139</v>
      </c>
      <c r="V11" s="11" t="s">
        <v>132</v>
      </c>
      <c r="W11" s="11" t="s">
        <v>139</v>
      </c>
    </row>
    <row r="12" spans="1:23" ht="22.5" customHeight="1">
      <c r="A12" s="35"/>
      <c r="B12" s="19"/>
      <c r="C12" s="19"/>
      <c r="D12" s="28"/>
      <c r="E12" s="29"/>
      <c r="F12" s="19"/>
      <c r="G12" s="19"/>
      <c r="H12" s="19"/>
      <c r="I12" s="19"/>
      <c r="J12" s="20"/>
      <c r="K12" s="14"/>
      <c r="L12" s="20"/>
      <c r="M12" s="14"/>
      <c r="N12" s="20"/>
      <c r="O12" s="14"/>
      <c r="P12" s="20"/>
      <c r="Q12" s="20"/>
      <c r="R12" s="20"/>
      <c r="S12" s="20"/>
      <c r="T12" s="36" t="s">
        <v>131</v>
      </c>
      <c r="U12" s="36"/>
      <c r="V12" s="36"/>
      <c r="W12" s="36"/>
    </row>
    <row r="13" spans="1:23" ht="19.5" customHeight="1">
      <c r="A13" s="5">
        <v>1</v>
      </c>
      <c r="B13" s="12">
        <v>240200</v>
      </c>
      <c r="C13" s="6" t="s">
        <v>113</v>
      </c>
      <c r="D13" s="4">
        <v>153823</v>
      </c>
      <c r="E13" s="4">
        <f>SUM(E14:E23)</f>
        <v>82</v>
      </c>
      <c r="F13" s="4">
        <f aca="true" t="shared" si="0" ref="F13:O13">SUM(F14:F23)</f>
        <v>85</v>
      </c>
      <c r="G13" s="4">
        <f t="shared" si="0"/>
        <v>82</v>
      </c>
      <c r="H13" s="4">
        <f t="shared" si="0"/>
        <v>2</v>
      </c>
      <c r="I13" s="4">
        <f t="shared" si="0"/>
        <v>0</v>
      </c>
      <c r="J13" s="4">
        <f t="shared" si="0"/>
        <v>1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>SUM(P14:P23)</f>
        <v>73</v>
      </c>
      <c r="Q13" s="4">
        <f>SUM(Q14:Q23)</f>
        <v>73</v>
      </c>
      <c r="R13" s="4">
        <f>SUM(R14:R23)</f>
        <v>23</v>
      </c>
      <c r="S13" s="4">
        <f>SUM(S14:S23)</f>
        <v>24</v>
      </c>
      <c r="T13" s="7">
        <f aca="true" t="shared" si="1" ref="T13:T44">15000*P13/D13</f>
        <v>7.11857134498742</v>
      </c>
      <c r="U13" s="7">
        <f aca="true" t="shared" si="2" ref="U13:U44">15000*Q13/D13</f>
        <v>7.11857134498742</v>
      </c>
      <c r="V13" s="7">
        <f aca="true" t="shared" si="3" ref="V13:V44">15000*R13/D13</f>
        <v>2.242837547050831</v>
      </c>
      <c r="W13" s="7">
        <f aca="true" t="shared" si="4" ref="W13:W44">15000*S13/D13</f>
        <v>2.340352223009563</v>
      </c>
    </row>
    <row r="14" spans="1:23" ht="19.5" customHeight="1">
      <c r="A14" s="5">
        <v>2</v>
      </c>
      <c r="B14" s="12" t="s">
        <v>1</v>
      </c>
      <c r="C14" s="4" t="s">
        <v>2</v>
      </c>
      <c r="D14" s="4">
        <v>5695</v>
      </c>
      <c r="E14" s="4">
        <v>4</v>
      </c>
      <c r="F14" s="4">
        <v>4</v>
      </c>
      <c r="G14" s="4">
        <v>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3</v>
      </c>
      <c r="Q14" s="4">
        <v>3</v>
      </c>
      <c r="R14" s="4">
        <v>2</v>
      </c>
      <c r="S14" s="4">
        <v>2</v>
      </c>
      <c r="T14" s="7">
        <f t="shared" si="1"/>
        <v>7.9016681299385425</v>
      </c>
      <c r="U14" s="7">
        <f t="shared" si="2"/>
        <v>7.9016681299385425</v>
      </c>
      <c r="V14" s="7">
        <f t="shared" si="3"/>
        <v>5.267778753292362</v>
      </c>
      <c r="W14" s="7">
        <f t="shared" si="4"/>
        <v>5.267778753292362</v>
      </c>
    </row>
    <row r="15" spans="1:23" ht="19.5" customHeight="1">
      <c r="A15" s="5">
        <v>3</v>
      </c>
      <c r="B15" s="12">
        <v>240202</v>
      </c>
      <c r="C15" s="4" t="s">
        <v>3</v>
      </c>
      <c r="D15" s="4">
        <v>10751</v>
      </c>
      <c r="E15" s="4">
        <v>6</v>
      </c>
      <c r="F15" s="4">
        <v>6</v>
      </c>
      <c r="G15" s="4">
        <v>6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6</v>
      </c>
      <c r="Q15" s="4">
        <v>6</v>
      </c>
      <c r="R15" s="4">
        <v>1</v>
      </c>
      <c r="S15" s="4">
        <v>1</v>
      </c>
      <c r="T15" s="7">
        <f t="shared" si="1"/>
        <v>8.371314296344526</v>
      </c>
      <c r="U15" s="7">
        <f t="shared" si="2"/>
        <v>8.371314296344526</v>
      </c>
      <c r="V15" s="7">
        <f t="shared" si="3"/>
        <v>1.3952190493907544</v>
      </c>
      <c r="W15" s="7">
        <f t="shared" si="4"/>
        <v>1.3952190493907544</v>
      </c>
    </row>
    <row r="16" spans="1:23" ht="19.5" customHeight="1">
      <c r="A16" s="5">
        <v>4</v>
      </c>
      <c r="B16" s="12" t="s">
        <v>4</v>
      </c>
      <c r="C16" s="4" t="s">
        <v>5</v>
      </c>
      <c r="D16" s="4">
        <v>10753</v>
      </c>
      <c r="E16" s="4">
        <v>6</v>
      </c>
      <c r="F16" s="4">
        <v>6</v>
      </c>
      <c r="G16" s="4">
        <v>6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6</v>
      </c>
      <c r="Q16" s="4">
        <v>6</v>
      </c>
      <c r="R16" s="4">
        <v>2</v>
      </c>
      <c r="S16" s="4">
        <v>2</v>
      </c>
      <c r="T16" s="7">
        <f t="shared" si="1"/>
        <v>8.369757277038966</v>
      </c>
      <c r="U16" s="7">
        <f t="shared" si="2"/>
        <v>8.369757277038966</v>
      </c>
      <c r="V16" s="7">
        <f t="shared" si="3"/>
        <v>2.789919092346322</v>
      </c>
      <c r="W16" s="7">
        <f t="shared" si="4"/>
        <v>2.789919092346322</v>
      </c>
    </row>
    <row r="17" spans="1:23" ht="19.5" customHeight="1">
      <c r="A17" s="5">
        <v>5</v>
      </c>
      <c r="B17" s="12" t="s">
        <v>6</v>
      </c>
      <c r="C17" s="4" t="s">
        <v>7</v>
      </c>
      <c r="D17" s="4">
        <v>43179</v>
      </c>
      <c r="E17" s="4">
        <v>22</v>
      </c>
      <c r="F17" s="4">
        <v>22</v>
      </c>
      <c r="G17" s="4">
        <v>22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20</v>
      </c>
      <c r="Q17" s="4">
        <v>20</v>
      </c>
      <c r="R17" s="4">
        <v>3</v>
      </c>
      <c r="S17" s="4">
        <v>4</v>
      </c>
      <c r="T17" s="7">
        <f t="shared" si="1"/>
        <v>6.947821857847565</v>
      </c>
      <c r="U17" s="7">
        <f t="shared" si="2"/>
        <v>6.947821857847565</v>
      </c>
      <c r="V17" s="7">
        <f t="shared" si="3"/>
        <v>1.0421732786771347</v>
      </c>
      <c r="W17" s="7">
        <f t="shared" si="4"/>
        <v>1.389564371569513</v>
      </c>
    </row>
    <row r="18" spans="1:23" ht="19.5" customHeight="1">
      <c r="A18" s="5">
        <v>6</v>
      </c>
      <c r="B18" s="12" t="s">
        <v>8</v>
      </c>
      <c r="C18" s="4" t="s">
        <v>9</v>
      </c>
      <c r="D18" s="4">
        <v>21600</v>
      </c>
      <c r="E18" s="4">
        <v>15</v>
      </c>
      <c r="F18" s="4">
        <v>15</v>
      </c>
      <c r="G18" s="4">
        <v>15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12</v>
      </c>
      <c r="Q18" s="4">
        <v>12</v>
      </c>
      <c r="R18" s="4">
        <v>5</v>
      </c>
      <c r="S18" s="4">
        <v>5</v>
      </c>
      <c r="T18" s="7">
        <f t="shared" si="1"/>
        <v>8.333333333333334</v>
      </c>
      <c r="U18" s="7">
        <f t="shared" si="2"/>
        <v>8.333333333333334</v>
      </c>
      <c r="V18" s="7">
        <f t="shared" si="3"/>
        <v>3.4722222222222223</v>
      </c>
      <c r="W18" s="7">
        <f t="shared" si="4"/>
        <v>3.4722222222222223</v>
      </c>
    </row>
    <row r="19" spans="1:23" ht="19.5" customHeight="1">
      <c r="A19" s="5">
        <v>7</v>
      </c>
      <c r="B19" s="12" t="s">
        <v>10</v>
      </c>
      <c r="C19" s="4" t="s">
        <v>11</v>
      </c>
      <c r="D19" s="4">
        <v>6433</v>
      </c>
      <c r="E19" s="4">
        <v>3</v>
      </c>
      <c r="F19" s="4">
        <v>3</v>
      </c>
      <c r="G19" s="4">
        <v>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</v>
      </c>
      <c r="Q19" s="4">
        <v>2</v>
      </c>
      <c r="R19" s="4">
        <v>2</v>
      </c>
      <c r="S19" s="4">
        <v>2</v>
      </c>
      <c r="T19" s="7">
        <f t="shared" si="1"/>
        <v>4.66345406497746</v>
      </c>
      <c r="U19" s="7">
        <f t="shared" si="2"/>
        <v>4.66345406497746</v>
      </c>
      <c r="V19" s="7">
        <f t="shared" si="3"/>
        <v>4.66345406497746</v>
      </c>
      <c r="W19" s="7">
        <f t="shared" si="4"/>
        <v>4.66345406497746</v>
      </c>
    </row>
    <row r="20" spans="1:23" ht="19.5" customHeight="1">
      <c r="A20" s="5">
        <v>8</v>
      </c>
      <c r="B20" s="12" t="s">
        <v>12</v>
      </c>
      <c r="C20" s="4" t="s">
        <v>13</v>
      </c>
      <c r="D20" s="4">
        <v>11952</v>
      </c>
      <c r="E20" s="4">
        <v>5</v>
      </c>
      <c r="F20" s="4">
        <v>5</v>
      </c>
      <c r="G20" s="4">
        <v>5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4</v>
      </c>
      <c r="Q20" s="4">
        <v>4</v>
      </c>
      <c r="R20" s="4">
        <v>2</v>
      </c>
      <c r="S20" s="4">
        <v>2</v>
      </c>
      <c r="T20" s="7">
        <f t="shared" si="1"/>
        <v>5.020080321285141</v>
      </c>
      <c r="U20" s="7">
        <f t="shared" si="2"/>
        <v>5.020080321285141</v>
      </c>
      <c r="V20" s="7">
        <f t="shared" si="3"/>
        <v>2.5100401606425704</v>
      </c>
      <c r="W20" s="7">
        <f t="shared" si="4"/>
        <v>2.5100401606425704</v>
      </c>
    </row>
    <row r="21" spans="1:23" ht="19.5" customHeight="1">
      <c r="A21" s="5">
        <v>9</v>
      </c>
      <c r="B21" s="12" t="s">
        <v>14</v>
      </c>
      <c r="C21" s="4" t="s">
        <v>15</v>
      </c>
      <c r="D21" s="4">
        <v>15140</v>
      </c>
      <c r="E21" s="4">
        <v>7</v>
      </c>
      <c r="F21" s="4">
        <v>7</v>
      </c>
      <c r="G21" s="4">
        <v>7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7</v>
      </c>
      <c r="Q21" s="4">
        <v>7</v>
      </c>
      <c r="R21" s="4">
        <v>4</v>
      </c>
      <c r="S21" s="4">
        <v>4</v>
      </c>
      <c r="T21" s="7">
        <f t="shared" si="1"/>
        <v>6.935270805812418</v>
      </c>
      <c r="U21" s="7">
        <f t="shared" si="2"/>
        <v>6.935270805812418</v>
      </c>
      <c r="V21" s="7">
        <f t="shared" si="3"/>
        <v>3.963011889035667</v>
      </c>
      <c r="W21" s="7">
        <f t="shared" si="4"/>
        <v>3.963011889035667</v>
      </c>
    </row>
    <row r="22" spans="1:23" ht="19.5" customHeight="1">
      <c r="A22" s="5">
        <v>10</v>
      </c>
      <c r="B22" s="12" t="s">
        <v>16</v>
      </c>
      <c r="C22" s="4" t="s">
        <v>17</v>
      </c>
      <c r="D22" s="4">
        <v>15845</v>
      </c>
      <c r="E22" s="4">
        <v>7</v>
      </c>
      <c r="F22" s="4">
        <v>7</v>
      </c>
      <c r="G22" s="4">
        <v>7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6</v>
      </c>
      <c r="Q22" s="4">
        <v>6</v>
      </c>
      <c r="R22" s="4">
        <v>1</v>
      </c>
      <c r="S22" s="4">
        <v>1</v>
      </c>
      <c r="T22" s="7">
        <f t="shared" si="1"/>
        <v>5.680025244556642</v>
      </c>
      <c r="U22" s="7">
        <f t="shared" si="2"/>
        <v>5.680025244556642</v>
      </c>
      <c r="V22" s="7">
        <f t="shared" si="3"/>
        <v>0.9466708740927737</v>
      </c>
      <c r="W22" s="7">
        <f t="shared" si="4"/>
        <v>0.9466708740927737</v>
      </c>
    </row>
    <row r="23" spans="1:23" ht="19.5" customHeight="1">
      <c r="A23" s="5">
        <v>11</v>
      </c>
      <c r="B23" s="12" t="s">
        <v>18</v>
      </c>
      <c r="C23" s="4" t="s">
        <v>19</v>
      </c>
      <c r="D23" s="4">
        <v>12475</v>
      </c>
      <c r="E23" s="4">
        <v>7</v>
      </c>
      <c r="F23" s="4">
        <v>10</v>
      </c>
      <c r="G23" s="4">
        <v>7</v>
      </c>
      <c r="H23" s="4">
        <v>2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7</v>
      </c>
      <c r="Q23" s="4">
        <v>7</v>
      </c>
      <c r="R23" s="4">
        <v>1</v>
      </c>
      <c r="S23" s="4">
        <v>1</v>
      </c>
      <c r="T23" s="7">
        <f t="shared" si="1"/>
        <v>8.41683366733467</v>
      </c>
      <c r="U23" s="7">
        <f t="shared" si="2"/>
        <v>8.41683366733467</v>
      </c>
      <c r="V23" s="7">
        <f t="shared" si="3"/>
        <v>1.2024048096192386</v>
      </c>
      <c r="W23" s="7">
        <f t="shared" si="4"/>
        <v>1.2024048096192386</v>
      </c>
    </row>
    <row r="24" spans="1:23" ht="19.5" customHeight="1">
      <c r="A24" s="5">
        <v>12</v>
      </c>
      <c r="B24" s="12">
        <v>240300</v>
      </c>
      <c r="C24" s="6" t="s">
        <v>115</v>
      </c>
      <c r="D24" s="4">
        <v>171411</v>
      </c>
      <c r="E24" s="4">
        <f>SUM(E25:E36)</f>
        <v>112</v>
      </c>
      <c r="F24" s="4">
        <f aca="true" t="shared" si="5" ref="F24:Q24">SUM(F25:F36)</f>
        <v>118</v>
      </c>
      <c r="G24" s="4">
        <f t="shared" si="5"/>
        <v>112</v>
      </c>
      <c r="H24" s="4">
        <f t="shared" si="5"/>
        <v>2</v>
      </c>
      <c r="I24" s="4">
        <f t="shared" si="5"/>
        <v>0</v>
      </c>
      <c r="J24" s="4">
        <f t="shared" si="5"/>
        <v>3</v>
      </c>
      <c r="K24" s="4">
        <f t="shared" si="5"/>
        <v>0</v>
      </c>
      <c r="L24" s="4">
        <f t="shared" si="5"/>
        <v>1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4">
        <f t="shared" si="5"/>
        <v>79</v>
      </c>
      <c r="Q24" s="4">
        <f t="shared" si="5"/>
        <v>82</v>
      </c>
      <c r="R24" s="4">
        <f>SUM(R25:R36)</f>
        <v>25</v>
      </c>
      <c r="S24" s="4">
        <f>SUM(S25:S36)</f>
        <v>28</v>
      </c>
      <c r="T24" s="7">
        <f t="shared" si="1"/>
        <v>6.913208603881898</v>
      </c>
      <c r="U24" s="7">
        <f t="shared" si="2"/>
        <v>7.175735512890071</v>
      </c>
      <c r="V24" s="7">
        <f t="shared" si="3"/>
        <v>2.1877242417347778</v>
      </c>
      <c r="W24" s="7">
        <f t="shared" si="4"/>
        <v>2.450251150742951</v>
      </c>
    </row>
    <row r="25" spans="1:23" ht="19.5" customHeight="1">
      <c r="A25" s="5">
        <v>13</v>
      </c>
      <c r="B25" s="12" t="s">
        <v>20</v>
      </c>
      <c r="C25" s="4" t="s">
        <v>21</v>
      </c>
      <c r="D25" s="4">
        <v>34302</v>
      </c>
      <c r="E25" s="4">
        <v>23</v>
      </c>
      <c r="F25" s="4">
        <v>27</v>
      </c>
      <c r="G25" s="4">
        <v>23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14</v>
      </c>
      <c r="Q25" s="4">
        <v>14</v>
      </c>
      <c r="R25" s="4">
        <v>5</v>
      </c>
      <c r="S25" s="4">
        <v>4</v>
      </c>
      <c r="T25" s="7">
        <f t="shared" si="1"/>
        <v>6.122092006297009</v>
      </c>
      <c r="U25" s="7">
        <f t="shared" si="2"/>
        <v>6.122092006297009</v>
      </c>
      <c r="V25" s="7">
        <f t="shared" si="3"/>
        <v>2.1864614308203603</v>
      </c>
      <c r="W25" s="7">
        <f t="shared" si="4"/>
        <v>1.7491691446562883</v>
      </c>
    </row>
    <row r="26" spans="1:23" ht="19.5" customHeight="1">
      <c r="A26" s="5">
        <v>14</v>
      </c>
      <c r="B26" s="12" t="s">
        <v>22</v>
      </c>
      <c r="C26" s="4" t="s">
        <v>23</v>
      </c>
      <c r="D26" s="4">
        <v>15401</v>
      </c>
      <c r="E26" s="4">
        <v>9</v>
      </c>
      <c r="F26" s="4">
        <v>10</v>
      </c>
      <c r="G26" s="4">
        <v>9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8</v>
      </c>
      <c r="Q26" s="4">
        <v>8</v>
      </c>
      <c r="R26" s="4">
        <v>1</v>
      </c>
      <c r="S26" s="4">
        <v>1</v>
      </c>
      <c r="T26" s="7">
        <f t="shared" si="1"/>
        <v>7.791701837543017</v>
      </c>
      <c r="U26" s="7">
        <f t="shared" si="2"/>
        <v>7.791701837543017</v>
      </c>
      <c r="V26" s="7">
        <f t="shared" si="3"/>
        <v>0.9739627296928771</v>
      </c>
      <c r="W26" s="7">
        <f t="shared" si="4"/>
        <v>0.9739627296928771</v>
      </c>
    </row>
    <row r="27" spans="1:23" ht="19.5" customHeight="1">
      <c r="A27" s="5">
        <v>15</v>
      </c>
      <c r="B27" s="12" t="s">
        <v>24</v>
      </c>
      <c r="C27" s="4" t="s">
        <v>25</v>
      </c>
      <c r="D27" s="4">
        <v>11285</v>
      </c>
      <c r="E27" s="4">
        <v>8</v>
      </c>
      <c r="F27" s="4">
        <v>8</v>
      </c>
      <c r="G27" s="4">
        <v>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2</v>
      </c>
      <c r="R27" s="4">
        <v>1</v>
      </c>
      <c r="S27" s="4">
        <v>1</v>
      </c>
      <c r="T27" s="7">
        <f t="shared" si="1"/>
        <v>2.658396101019052</v>
      </c>
      <c r="U27" s="7">
        <f t="shared" si="2"/>
        <v>2.658396101019052</v>
      </c>
      <c r="V27" s="7">
        <f t="shared" si="3"/>
        <v>1.329198050509526</v>
      </c>
      <c r="W27" s="7">
        <f t="shared" si="4"/>
        <v>1.329198050509526</v>
      </c>
    </row>
    <row r="28" spans="1:23" ht="19.5" customHeight="1">
      <c r="A28" s="5">
        <v>16</v>
      </c>
      <c r="B28" s="12" t="s">
        <v>26</v>
      </c>
      <c r="C28" s="4" t="s">
        <v>27</v>
      </c>
      <c r="D28" s="4">
        <v>10500</v>
      </c>
      <c r="E28" s="4">
        <v>5</v>
      </c>
      <c r="F28" s="4">
        <v>5</v>
      </c>
      <c r="G28" s="4">
        <v>5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1</v>
      </c>
      <c r="S28" s="4">
        <v>1</v>
      </c>
      <c r="T28" s="7">
        <f t="shared" si="1"/>
        <v>1.4285714285714286</v>
      </c>
      <c r="U28" s="7">
        <f t="shared" si="2"/>
        <v>1.4285714285714286</v>
      </c>
      <c r="V28" s="7">
        <f t="shared" si="3"/>
        <v>1.4285714285714286</v>
      </c>
      <c r="W28" s="7">
        <f t="shared" si="4"/>
        <v>1.4285714285714286</v>
      </c>
    </row>
    <row r="29" spans="1:23" ht="19.5" customHeight="1">
      <c r="A29" s="5">
        <v>17</v>
      </c>
      <c r="B29" s="12" t="s">
        <v>28</v>
      </c>
      <c r="C29" s="4" t="s">
        <v>29</v>
      </c>
      <c r="D29" s="4">
        <v>9303</v>
      </c>
      <c r="E29" s="4">
        <v>6</v>
      </c>
      <c r="F29" s="4">
        <v>6</v>
      </c>
      <c r="G29" s="4">
        <v>6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6</v>
      </c>
      <c r="Q29" s="4">
        <v>6</v>
      </c>
      <c r="R29" s="4">
        <v>1</v>
      </c>
      <c r="S29" s="4">
        <v>1</v>
      </c>
      <c r="T29" s="7">
        <f t="shared" si="1"/>
        <v>9.674298613350532</v>
      </c>
      <c r="U29" s="7">
        <f t="shared" si="2"/>
        <v>9.674298613350532</v>
      </c>
      <c r="V29" s="7">
        <f t="shared" si="3"/>
        <v>1.6123831022250887</v>
      </c>
      <c r="W29" s="7">
        <f t="shared" si="4"/>
        <v>1.6123831022250887</v>
      </c>
    </row>
    <row r="30" spans="1:23" ht="19.5" customHeight="1">
      <c r="A30" s="5">
        <v>18</v>
      </c>
      <c r="B30" s="12" t="s">
        <v>30</v>
      </c>
      <c r="C30" s="4" t="s">
        <v>31</v>
      </c>
      <c r="D30" s="4">
        <v>5561</v>
      </c>
      <c r="E30" s="4">
        <v>5</v>
      </c>
      <c r="F30" s="4">
        <v>5</v>
      </c>
      <c r="G30" s="4">
        <v>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5</v>
      </c>
      <c r="Q30" s="4">
        <v>5</v>
      </c>
      <c r="R30" s="4">
        <v>3</v>
      </c>
      <c r="S30" s="4">
        <v>3</v>
      </c>
      <c r="T30" s="7">
        <f t="shared" si="1"/>
        <v>13.486782952706347</v>
      </c>
      <c r="U30" s="7">
        <f t="shared" si="2"/>
        <v>13.486782952706347</v>
      </c>
      <c r="V30" s="7">
        <f t="shared" si="3"/>
        <v>8.092069771623809</v>
      </c>
      <c r="W30" s="7">
        <f t="shared" si="4"/>
        <v>8.092069771623809</v>
      </c>
    </row>
    <row r="31" spans="1:23" ht="19.5" customHeight="1">
      <c r="A31" s="5">
        <v>19</v>
      </c>
      <c r="B31" s="12" t="s">
        <v>32</v>
      </c>
      <c r="C31" s="4" t="s">
        <v>33</v>
      </c>
      <c r="D31" s="4">
        <v>12427</v>
      </c>
      <c r="E31" s="4">
        <v>11</v>
      </c>
      <c r="F31" s="4">
        <v>12</v>
      </c>
      <c r="G31" s="4">
        <v>11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8</v>
      </c>
      <c r="Q31" s="4">
        <v>8</v>
      </c>
      <c r="R31" s="4">
        <v>1</v>
      </c>
      <c r="S31" s="4">
        <v>1</v>
      </c>
      <c r="T31" s="7">
        <f t="shared" si="1"/>
        <v>9.656393337088597</v>
      </c>
      <c r="U31" s="7">
        <f t="shared" si="2"/>
        <v>9.656393337088597</v>
      </c>
      <c r="V31" s="7">
        <f t="shared" si="3"/>
        <v>1.2070491671360746</v>
      </c>
      <c r="W31" s="7">
        <f t="shared" si="4"/>
        <v>1.2070491671360746</v>
      </c>
    </row>
    <row r="32" spans="1:23" ht="19.5" customHeight="1">
      <c r="A32" s="5">
        <v>20</v>
      </c>
      <c r="B32" s="12" t="s">
        <v>34</v>
      </c>
      <c r="C32" s="4" t="s">
        <v>35</v>
      </c>
      <c r="D32" s="4">
        <v>10115</v>
      </c>
      <c r="E32" s="4">
        <v>7</v>
      </c>
      <c r="F32" s="4">
        <v>7</v>
      </c>
      <c r="G32" s="4">
        <v>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6</v>
      </c>
      <c r="Q32" s="4">
        <v>7</v>
      </c>
      <c r="R32" s="4">
        <v>3</v>
      </c>
      <c r="S32" s="4">
        <v>4</v>
      </c>
      <c r="T32" s="7">
        <f t="shared" si="1"/>
        <v>8.897676717745922</v>
      </c>
      <c r="U32" s="7">
        <f t="shared" si="2"/>
        <v>10.380622837370241</v>
      </c>
      <c r="V32" s="7">
        <f t="shared" si="3"/>
        <v>4.448838358872961</v>
      </c>
      <c r="W32" s="7">
        <f t="shared" si="4"/>
        <v>5.931784478497281</v>
      </c>
    </row>
    <row r="33" spans="1:23" ht="19.5" customHeight="1">
      <c r="A33" s="5">
        <v>21</v>
      </c>
      <c r="B33" s="12" t="s">
        <v>36</v>
      </c>
      <c r="C33" s="4" t="s">
        <v>37</v>
      </c>
      <c r="D33" s="4">
        <v>11763</v>
      </c>
      <c r="E33" s="4">
        <v>6</v>
      </c>
      <c r="F33" s="4">
        <v>6</v>
      </c>
      <c r="G33" s="4">
        <v>6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3</v>
      </c>
      <c r="R33" s="4">
        <v>3</v>
      </c>
      <c r="S33" s="4">
        <v>3</v>
      </c>
      <c r="T33" s="7">
        <f t="shared" si="1"/>
        <v>3.8255547054322876</v>
      </c>
      <c r="U33" s="7">
        <f t="shared" si="2"/>
        <v>3.8255547054322876</v>
      </c>
      <c r="V33" s="7">
        <f t="shared" si="3"/>
        <v>3.8255547054322876</v>
      </c>
      <c r="W33" s="7">
        <f t="shared" si="4"/>
        <v>3.8255547054322876</v>
      </c>
    </row>
    <row r="34" spans="1:23" ht="19.5" customHeight="1">
      <c r="A34" s="5">
        <v>22</v>
      </c>
      <c r="B34" s="12" t="s">
        <v>38</v>
      </c>
      <c r="C34" s="4" t="s">
        <v>39</v>
      </c>
      <c r="D34" s="4">
        <v>25769</v>
      </c>
      <c r="E34" s="4">
        <v>18</v>
      </c>
      <c r="F34" s="4">
        <v>18</v>
      </c>
      <c r="G34" s="4">
        <v>18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16</v>
      </c>
      <c r="Q34" s="4">
        <v>16</v>
      </c>
      <c r="R34" s="4">
        <v>2</v>
      </c>
      <c r="S34" s="4">
        <v>2</v>
      </c>
      <c r="T34" s="7">
        <f t="shared" si="1"/>
        <v>9.313516240443944</v>
      </c>
      <c r="U34" s="7">
        <f t="shared" si="2"/>
        <v>9.313516240443944</v>
      </c>
      <c r="V34" s="7">
        <f t="shared" si="3"/>
        <v>1.164189530055493</v>
      </c>
      <c r="W34" s="7">
        <f t="shared" si="4"/>
        <v>1.164189530055493</v>
      </c>
    </row>
    <row r="35" spans="1:23" ht="19.5" customHeight="1">
      <c r="A35" s="5">
        <v>23</v>
      </c>
      <c r="B35" s="12" t="s">
        <v>40</v>
      </c>
      <c r="C35" s="4" t="s">
        <v>41</v>
      </c>
      <c r="D35" s="4">
        <v>12319</v>
      </c>
      <c r="E35" s="4">
        <v>7</v>
      </c>
      <c r="F35" s="4">
        <v>7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7</v>
      </c>
      <c r="Q35" s="4">
        <v>7</v>
      </c>
      <c r="R35" s="4">
        <v>1</v>
      </c>
      <c r="S35" s="4">
        <v>2</v>
      </c>
      <c r="T35" s="7">
        <f t="shared" si="1"/>
        <v>8.523419108693888</v>
      </c>
      <c r="U35" s="7">
        <f t="shared" si="2"/>
        <v>8.523419108693888</v>
      </c>
      <c r="V35" s="7">
        <f t="shared" si="3"/>
        <v>1.217631301241984</v>
      </c>
      <c r="W35" s="7">
        <f t="shared" si="4"/>
        <v>2.435262602483968</v>
      </c>
    </row>
    <row r="36" spans="1:23" ht="19.5" customHeight="1">
      <c r="A36" s="5">
        <v>24</v>
      </c>
      <c r="B36" s="12" t="s">
        <v>42</v>
      </c>
      <c r="C36" s="4" t="s">
        <v>43</v>
      </c>
      <c r="D36" s="4">
        <v>12666</v>
      </c>
      <c r="E36" s="4">
        <v>7</v>
      </c>
      <c r="F36" s="4">
        <v>7</v>
      </c>
      <c r="G36" s="4">
        <v>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3</v>
      </c>
      <c r="Q36" s="4">
        <v>5</v>
      </c>
      <c r="R36" s="4">
        <v>3</v>
      </c>
      <c r="S36" s="4">
        <v>5</v>
      </c>
      <c r="T36" s="7">
        <f t="shared" si="1"/>
        <v>3.5528185693983896</v>
      </c>
      <c r="U36" s="7">
        <f t="shared" si="2"/>
        <v>5.921364282330649</v>
      </c>
      <c r="V36" s="7">
        <f t="shared" si="3"/>
        <v>3.5528185693983896</v>
      </c>
      <c r="W36" s="7">
        <f t="shared" si="4"/>
        <v>5.921364282330649</v>
      </c>
    </row>
    <row r="37" spans="1:23" ht="19.5" customHeight="1">
      <c r="A37" s="5">
        <v>25</v>
      </c>
      <c r="B37" s="12">
        <v>241000</v>
      </c>
      <c r="C37" s="6" t="s">
        <v>116</v>
      </c>
      <c r="D37" s="4">
        <v>106042</v>
      </c>
      <c r="E37" s="4">
        <f>SUM(E38:E43)</f>
        <v>62</v>
      </c>
      <c r="F37" s="4">
        <f aca="true" t="shared" si="6" ref="F37:O37">SUM(F38:F43)</f>
        <v>63</v>
      </c>
      <c r="G37" s="4">
        <f t="shared" si="6"/>
        <v>62</v>
      </c>
      <c r="H37" s="4">
        <f t="shared" si="6"/>
        <v>1</v>
      </c>
      <c r="I37" s="4">
        <f t="shared" si="6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0</v>
      </c>
      <c r="P37" s="4">
        <f>SUM(P38:P43)</f>
        <v>61</v>
      </c>
      <c r="Q37" s="4">
        <f>SUM(Q38:Q43)</f>
        <v>59</v>
      </c>
      <c r="R37" s="4">
        <f>SUM(R38:R43)</f>
        <v>14</v>
      </c>
      <c r="S37" s="4">
        <f>SUM(S38:S43)</f>
        <v>14</v>
      </c>
      <c r="T37" s="7">
        <f t="shared" si="1"/>
        <v>8.628656570038286</v>
      </c>
      <c r="U37" s="7">
        <f t="shared" si="2"/>
        <v>8.345749797250146</v>
      </c>
      <c r="V37" s="7">
        <f t="shared" si="3"/>
        <v>1.9803474095169837</v>
      </c>
      <c r="W37" s="7">
        <f t="shared" si="4"/>
        <v>1.9803474095169837</v>
      </c>
    </row>
    <row r="38" spans="1:23" ht="19.5" customHeight="1">
      <c r="A38" s="5">
        <v>26</v>
      </c>
      <c r="B38" s="12" t="s">
        <v>44</v>
      </c>
      <c r="C38" s="4" t="s">
        <v>45</v>
      </c>
      <c r="D38" s="4">
        <v>6452</v>
      </c>
      <c r="E38" s="4">
        <v>5</v>
      </c>
      <c r="F38" s="4">
        <v>5</v>
      </c>
      <c r="G38" s="4">
        <v>5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5</v>
      </c>
      <c r="Q38" s="4">
        <v>5</v>
      </c>
      <c r="R38" s="4">
        <v>2</v>
      </c>
      <c r="S38" s="4">
        <v>2</v>
      </c>
      <c r="T38" s="7">
        <f t="shared" si="1"/>
        <v>11.62430254184749</v>
      </c>
      <c r="U38" s="7">
        <f t="shared" si="2"/>
        <v>11.62430254184749</v>
      </c>
      <c r="V38" s="7">
        <f t="shared" si="3"/>
        <v>4.6497210167389955</v>
      </c>
      <c r="W38" s="7">
        <f t="shared" si="4"/>
        <v>4.6497210167389955</v>
      </c>
    </row>
    <row r="39" spans="1:23" ht="19.5" customHeight="1">
      <c r="A39" s="5">
        <v>27</v>
      </c>
      <c r="B39" s="12" t="s">
        <v>46</v>
      </c>
      <c r="C39" s="4" t="s">
        <v>47</v>
      </c>
      <c r="D39" s="4">
        <v>4722</v>
      </c>
      <c r="E39" s="4">
        <v>2</v>
      </c>
      <c r="F39" s="4">
        <v>2</v>
      </c>
      <c r="G39" s="4">
        <v>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</v>
      </c>
      <c r="Q39" s="4">
        <v>2</v>
      </c>
      <c r="R39" s="4">
        <v>1</v>
      </c>
      <c r="S39" s="4">
        <v>1</v>
      </c>
      <c r="T39" s="7">
        <f t="shared" si="1"/>
        <v>6.353240152477763</v>
      </c>
      <c r="U39" s="7">
        <f t="shared" si="2"/>
        <v>6.353240152477763</v>
      </c>
      <c r="V39" s="7">
        <f t="shared" si="3"/>
        <v>3.1766200762388817</v>
      </c>
      <c r="W39" s="7">
        <f t="shared" si="4"/>
        <v>3.1766200762388817</v>
      </c>
    </row>
    <row r="40" spans="1:23" ht="19.5" customHeight="1">
      <c r="A40" s="5">
        <v>28</v>
      </c>
      <c r="B40" s="12" t="s">
        <v>48</v>
      </c>
      <c r="C40" s="4" t="s">
        <v>49</v>
      </c>
      <c r="D40" s="4">
        <v>15679</v>
      </c>
      <c r="E40" s="4">
        <v>10</v>
      </c>
      <c r="F40" s="4">
        <v>10</v>
      </c>
      <c r="G40" s="4">
        <v>10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10</v>
      </c>
      <c r="Q40" s="4">
        <v>10</v>
      </c>
      <c r="R40" s="4">
        <v>3</v>
      </c>
      <c r="S40" s="4">
        <v>3</v>
      </c>
      <c r="T40" s="7">
        <f t="shared" si="1"/>
        <v>9.566936666879265</v>
      </c>
      <c r="U40" s="7">
        <f t="shared" si="2"/>
        <v>9.566936666879265</v>
      </c>
      <c r="V40" s="7">
        <f t="shared" si="3"/>
        <v>2.8700810000637795</v>
      </c>
      <c r="W40" s="7">
        <f t="shared" si="4"/>
        <v>2.8700810000637795</v>
      </c>
    </row>
    <row r="41" spans="1:23" ht="19.5" customHeight="1">
      <c r="A41" s="5">
        <v>29</v>
      </c>
      <c r="B41" s="12" t="s">
        <v>50</v>
      </c>
      <c r="C41" s="4" t="s">
        <v>51</v>
      </c>
      <c r="D41" s="4">
        <v>17659</v>
      </c>
      <c r="E41" s="4">
        <v>11</v>
      </c>
      <c r="F41" s="4">
        <v>11</v>
      </c>
      <c r="G41" s="4">
        <v>11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11</v>
      </c>
      <c r="Q41" s="4">
        <v>11</v>
      </c>
      <c r="R41" s="4">
        <v>2</v>
      </c>
      <c r="S41" s="4">
        <v>2</v>
      </c>
      <c r="T41" s="7">
        <f t="shared" si="1"/>
        <v>9.34367744492893</v>
      </c>
      <c r="U41" s="7">
        <f t="shared" si="2"/>
        <v>9.34367744492893</v>
      </c>
      <c r="V41" s="7">
        <f t="shared" si="3"/>
        <v>1.698850444532533</v>
      </c>
      <c r="W41" s="7">
        <f t="shared" si="4"/>
        <v>1.698850444532533</v>
      </c>
    </row>
    <row r="42" spans="1:23" ht="19.5" customHeight="1">
      <c r="A42" s="5">
        <v>30</v>
      </c>
      <c r="B42" s="12" t="s">
        <v>52</v>
      </c>
      <c r="C42" s="4" t="s">
        <v>53</v>
      </c>
      <c r="D42" s="4">
        <v>50277</v>
      </c>
      <c r="E42" s="4">
        <v>27</v>
      </c>
      <c r="F42" s="4">
        <v>28</v>
      </c>
      <c r="G42" s="4">
        <v>27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26</v>
      </c>
      <c r="Q42" s="4">
        <v>24</v>
      </c>
      <c r="R42" s="4">
        <v>5</v>
      </c>
      <c r="S42" s="4">
        <v>5</v>
      </c>
      <c r="T42" s="7">
        <f t="shared" si="1"/>
        <v>7.7570260755415</v>
      </c>
      <c r="U42" s="7">
        <f t="shared" si="2"/>
        <v>7.160331762038307</v>
      </c>
      <c r="V42" s="7">
        <f t="shared" si="3"/>
        <v>1.4917357837579808</v>
      </c>
      <c r="W42" s="7">
        <f t="shared" si="4"/>
        <v>1.4917357837579808</v>
      </c>
    </row>
    <row r="43" spans="1:23" ht="19.5" customHeight="1">
      <c r="A43" s="5">
        <v>31</v>
      </c>
      <c r="B43" s="12" t="s">
        <v>54</v>
      </c>
      <c r="C43" s="4" t="s">
        <v>55</v>
      </c>
      <c r="D43" s="4">
        <v>11253</v>
      </c>
      <c r="E43" s="4">
        <v>7</v>
      </c>
      <c r="F43" s="4">
        <v>7</v>
      </c>
      <c r="G43" s="4">
        <v>7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7</v>
      </c>
      <c r="Q43" s="4">
        <v>7</v>
      </c>
      <c r="R43" s="4">
        <v>1</v>
      </c>
      <c r="S43" s="4">
        <v>1</v>
      </c>
      <c r="T43" s="7">
        <f t="shared" si="1"/>
        <v>9.330845107971207</v>
      </c>
      <c r="U43" s="7">
        <f t="shared" si="2"/>
        <v>9.330845107971207</v>
      </c>
      <c r="V43" s="7">
        <f t="shared" si="3"/>
        <v>1.3329778725673154</v>
      </c>
      <c r="W43" s="7">
        <f t="shared" si="4"/>
        <v>1.3329778725673154</v>
      </c>
    </row>
    <row r="44" spans="1:23" ht="19.5" customHeight="1">
      <c r="A44" s="5">
        <v>32</v>
      </c>
      <c r="B44" s="12">
        <v>241500</v>
      </c>
      <c r="C44" s="6" t="s">
        <v>117</v>
      </c>
      <c r="D44" s="4">
        <v>155323</v>
      </c>
      <c r="E44" s="4">
        <f>SUM(E45:E53)</f>
        <v>90</v>
      </c>
      <c r="F44" s="4">
        <f aca="true" t="shared" si="7" ref="F44:O44">SUM(F45:F53)</f>
        <v>93</v>
      </c>
      <c r="G44" s="4">
        <f t="shared" si="7"/>
        <v>90</v>
      </c>
      <c r="H44" s="4">
        <f t="shared" si="7"/>
        <v>3</v>
      </c>
      <c r="I44" s="4">
        <f t="shared" si="7"/>
        <v>0</v>
      </c>
      <c r="J44" s="4">
        <f t="shared" si="7"/>
        <v>0</v>
      </c>
      <c r="K44" s="4">
        <f t="shared" si="7"/>
        <v>0</v>
      </c>
      <c r="L44" s="4">
        <f t="shared" si="7"/>
        <v>0</v>
      </c>
      <c r="M44" s="4">
        <v>0</v>
      </c>
      <c r="N44" s="4">
        <f t="shared" si="7"/>
        <v>0</v>
      </c>
      <c r="O44" s="4">
        <f t="shared" si="7"/>
        <v>0</v>
      </c>
      <c r="P44" s="4">
        <f>SUM(P45:P53)</f>
        <v>73</v>
      </c>
      <c r="Q44" s="4">
        <f>SUM(Q45:Q53)</f>
        <v>76</v>
      </c>
      <c r="R44" s="4">
        <f>SUM(R45:R53)</f>
        <v>24</v>
      </c>
      <c r="S44" s="4">
        <f>SUM(S45:S53)</f>
        <v>27</v>
      </c>
      <c r="T44" s="7">
        <f t="shared" si="1"/>
        <v>7.049825202964145</v>
      </c>
      <c r="U44" s="7">
        <f t="shared" si="2"/>
        <v>7.339544046921576</v>
      </c>
      <c r="V44" s="7">
        <f t="shared" si="3"/>
        <v>2.317750751659445</v>
      </c>
      <c r="W44" s="7">
        <f t="shared" si="4"/>
        <v>2.607469595616876</v>
      </c>
    </row>
    <row r="45" spans="1:23" ht="19.5" customHeight="1">
      <c r="A45" s="5">
        <v>33</v>
      </c>
      <c r="B45" s="12" t="s">
        <v>56</v>
      </c>
      <c r="C45" s="4" t="s">
        <v>57</v>
      </c>
      <c r="D45" s="4">
        <v>14257</v>
      </c>
      <c r="E45" s="4">
        <v>5</v>
      </c>
      <c r="F45" s="4">
        <v>5</v>
      </c>
      <c r="G45" s="4">
        <v>5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5</v>
      </c>
      <c r="Q45" s="4">
        <v>5</v>
      </c>
      <c r="R45" s="4">
        <v>3</v>
      </c>
      <c r="S45" s="4">
        <v>3</v>
      </c>
      <c r="T45" s="7">
        <f aca="true" t="shared" si="8" ref="T45:T73">15000*P45/D45</f>
        <v>5.260573753244021</v>
      </c>
      <c r="U45" s="7">
        <f aca="true" t="shared" si="9" ref="U45:U73">15000*Q45/D45</f>
        <v>5.260573753244021</v>
      </c>
      <c r="V45" s="7">
        <f aca="true" t="shared" si="10" ref="V45:V73">15000*R45/D45</f>
        <v>3.1563442519464124</v>
      </c>
      <c r="W45" s="7">
        <f aca="true" t="shared" si="11" ref="W45:W73">15000*S45/D45</f>
        <v>3.1563442519464124</v>
      </c>
    </row>
    <row r="46" spans="1:23" ht="19.5" customHeight="1">
      <c r="A46" s="5">
        <v>34</v>
      </c>
      <c r="B46" s="12" t="s">
        <v>58</v>
      </c>
      <c r="C46" s="4" t="s">
        <v>59</v>
      </c>
      <c r="D46" s="4">
        <v>17831</v>
      </c>
      <c r="E46" s="4">
        <v>8</v>
      </c>
      <c r="F46" s="4">
        <v>8</v>
      </c>
      <c r="G46" s="4">
        <v>8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8</v>
      </c>
      <c r="Q46" s="4">
        <v>8</v>
      </c>
      <c r="R46" s="4">
        <v>4</v>
      </c>
      <c r="S46" s="4">
        <v>4</v>
      </c>
      <c r="T46" s="7">
        <f t="shared" si="8"/>
        <v>6.729852504065953</v>
      </c>
      <c r="U46" s="7">
        <f t="shared" si="9"/>
        <v>6.729852504065953</v>
      </c>
      <c r="V46" s="7">
        <f t="shared" si="10"/>
        <v>3.3649262520329764</v>
      </c>
      <c r="W46" s="7">
        <f t="shared" si="11"/>
        <v>3.3649262520329764</v>
      </c>
    </row>
    <row r="47" spans="1:23" ht="19.5" customHeight="1">
      <c r="A47" s="5">
        <v>35</v>
      </c>
      <c r="B47" s="12" t="s">
        <v>60</v>
      </c>
      <c r="C47" s="4" t="s">
        <v>61</v>
      </c>
      <c r="D47" s="4">
        <v>21644</v>
      </c>
      <c r="E47" s="4">
        <v>13</v>
      </c>
      <c r="F47" s="4">
        <v>14</v>
      </c>
      <c r="G47" s="4">
        <v>13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11</v>
      </c>
      <c r="Q47" s="4">
        <v>11</v>
      </c>
      <c r="R47" s="4">
        <v>4</v>
      </c>
      <c r="S47" s="4">
        <v>4</v>
      </c>
      <c r="T47" s="7">
        <f t="shared" si="8"/>
        <v>7.623359822583626</v>
      </c>
      <c r="U47" s="7">
        <f t="shared" si="9"/>
        <v>7.623359822583626</v>
      </c>
      <c r="V47" s="7">
        <f t="shared" si="10"/>
        <v>2.772130844575864</v>
      </c>
      <c r="W47" s="7">
        <f t="shared" si="11"/>
        <v>2.772130844575864</v>
      </c>
    </row>
    <row r="48" spans="1:23" ht="19.5" customHeight="1">
      <c r="A48" s="5">
        <v>36</v>
      </c>
      <c r="B48" s="12" t="s">
        <v>62</v>
      </c>
      <c r="C48" s="4" t="s">
        <v>63</v>
      </c>
      <c r="D48" s="4">
        <v>48147</v>
      </c>
      <c r="E48" s="4">
        <v>27</v>
      </c>
      <c r="F48" s="4">
        <v>29</v>
      </c>
      <c r="G48" s="4">
        <v>27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23</v>
      </c>
      <c r="Q48" s="4">
        <v>25</v>
      </c>
      <c r="R48" s="4">
        <v>5</v>
      </c>
      <c r="S48" s="4">
        <v>6</v>
      </c>
      <c r="T48" s="7">
        <f t="shared" si="8"/>
        <v>7.165555486323135</v>
      </c>
      <c r="U48" s="7">
        <f t="shared" si="9"/>
        <v>7.7886472677425385</v>
      </c>
      <c r="V48" s="7">
        <f t="shared" si="10"/>
        <v>1.5577294535485078</v>
      </c>
      <c r="W48" s="7">
        <f t="shared" si="11"/>
        <v>1.8692753442582093</v>
      </c>
    </row>
    <row r="49" spans="1:23" ht="19.5" customHeight="1">
      <c r="A49" s="5">
        <v>37</v>
      </c>
      <c r="B49" s="12" t="s">
        <v>64</v>
      </c>
      <c r="C49" s="4" t="s">
        <v>65</v>
      </c>
      <c r="D49" s="4">
        <v>12809</v>
      </c>
      <c r="E49" s="4">
        <v>8</v>
      </c>
      <c r="F49" s="4">
        <v>8</v>
      </c>
      <c r="G49" s="4">
        <v>8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4</v>
      </c>
      <c r="Q49" s="4">
        <v>4</v>
      </c>
      <c r="R49" s="4">
        <v>3</v>
      </c>
      <c r="S49" s="4">
        <v>3</v>
      </c>
      <c r="T49" s="7">
        <f t="shared" si="8"/>
        <v>4.684206417362792</v>
      </c>
      <c r="U49" s="7">
        <f t="shared" si="9"/>
        <v>4.684206417362792</v>
      </c>
      <c r="V49" s="7">
        <f t="shared" si="10"/>
        <v>3.5131548130220938</v>
      </c>
      <c r="W49" s="7">
        <f t="shared" si="11"/>
        <v>3.5131548130220938</v>
      </c>
    </row>
    <row r="50" spans="1:23" ht="19.5" customHeight="1">
      <c r="A50" s="5">
        <v>38</v>
      </c>
      <c r="B50" s="12" t="s">
        <v>66</v>
      </c>
      <c r="C50" s="4" t="s">
        <v>67</v>
      </c>
      <c r="D50" s="4">
        <v>20070</v>
      </c>
      <c r="E50" s="4">
        <v>15</v>
      </c>
      <c r="F50" s="4">
        <v>15</v>
      </c>
      <c r="G50" s="4">
        <v>15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13</v>
      </c>
      <c r="Q50" s="4">
        <v>14</v>
      </c>
      <c r="R50" s="4">
        <v>1</v>
      </c>
      <c r="S50" s="4">
        <v>3</v>
      </c>
      <c r="T50" s="7">
        <f t="shared" si="8"/>
        <v>9.715994020926756</v>
      </c>
      <c r="U50" s="7">
        <f t="shared" si="9"/>
        <v>10.46337817638266</v>
      </c>
      <c r="V50" s="7">
        <f t="shared" si="10"/>
        <v>0.7473841554559043</v>
      </c>
      <c r="W50" s="7">
        <f t="shared" si="11"/>
        <v>2.242152466367713</v>
      </c>
    </row>
    <row r="51" spans="1:23" ht="19.5" customHeight="1">
      <c r="A51" s="5">
        <v>39</v>
      </c>
      <c r="B51" s="12" t="s">
        <v>68</v>
      </c>
      <c r="C51" s="4" t="s">
        <v>69</v>
      </c>
      <c r="D51" s="4">
        <v>8079</v>
      </c>
      <c r="E51" s="4">
        <v>7</v>
      </c>
      <c r="F51" s="4">
        <v>7</v>
      </c>
      <c r="G51" s="4">
        <v>7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5</v>
      </c>
      <c r="Q51" s="4">
        <v>5</v>
      </c>
      <c r="R51" s="4">
        <v>1</v>
      </c>
      <c r="S51" s="4">
        <v>1</v>
      </c>
      <c r="T51" s="7">
        <f t="shared" si="8"/>
        <v>9.28332714444857</v>
      </c>
      <c r="U51" s="7">
        <f t="shared" si="9"/>
        <v>9.28332714444857</v>
      </c>
      <c r="V51" s="7">
        <f t="shared" si="10"/>
        <v>1.856665428889714</v>
      </c>
      <c r="W51" s="7">
        <f t="shared" si="11"/>
        <v>1.856665428889714</v>
      </c>
    </row>
    <row r="52" spans="1:23" ht="19.5" customHeight="1">
      <c r="A52" s="5">
        <v>40</v>
      </c>
      <c r="B52" s="12" t="s">
        <v>70</v>
      </c>
      <c r="C52" s="4" t="s">
        <v>71</v>
      </c>
      <c r="D52" s="4">
        <v>5288</v>
      </c>
      <c r="E52" s="4">
        <v>3</v>
      </c>
      <c r="F52" s="4">
        <v>3</v>
      </c>
      <c r="G52" s="4">
        <v>3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1</v>
      </c>
      <c r="R52" s="4">
        <v>1</v>
      </c>
      <c r="S52" s="4">
        <v>1</v>
      </c>
      <c r="T52" s="7">
        <f t="shared" si="8"/>
        <v>2.8366111951588504</v>
      </c>
      <c r="U52" s="7">
        <f t="shared" si="9"/>
        <v>2.8366111951588504</v>
      </c>
      <c r="V52" s="7">
        <f t="shared" si="10"/>
        <v>2.8366111951588504</v>
      </c>
      <c r="W52" s="7">
        <f t="shared" si="11"/>
        <v>2.8366111951588504</v>
      </c>
    </row>
    <row r="53" spans="1:23" ht="19.5" customHeight="1">
      <c r="A53" s="5">
        <v>41</v>
      </c>
      <c r="B53" s="12" t="s">
        <v>72</v>
      </c>
      <c r="C53" s="4" t="s">
        <v>73</v>
      </c>
      <c r="D53" s="4">
        <v>7198</v>
      </c>
      <c r="E53" s="4">
        <v>4</v>
      </c>
      <c r="F53" s="4">
        <v>4</v>
      </c>
      <c r="G53" s="4">
        <v>4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3</v>
      </c>
      <c r="Q53" s="4">
        <v>3</v>
      </c>
      <c r="R53" s="4">
        <v>2</v>
      </c>
      <c r="S53" s="4">
        <v>2</v>
      </c>
      <c r="T53" s="7">
        <f t="shared" si="8"/>
        <v>6.251736593498194</v>
      </c>
      <c r="U53" s="7">
        <f t="shared" si="9"/>
        <v>6.251736593498194</v>
      </c>
      <c r="V53" s="7">
        <f t="shared" si="10"/>
        <v>4.167824395665463</v>
      </c>
      <c r="W53" s="7">
        <f t="shared" si="11"/>
        <v>4.167824395665463</v>
      </c>
    </row>
    <row r="54" spans="1:23" ht="19.5" customHeight="1">
      <c r="A54" s="5">
        <v>42</v>
      </c>
      <c r="B54" s="12">
        <v>241700</v>
      </c>
      <c r="C54" s="6" t="s">
        <v>118</v>
      </c>
      <c r="D54" s="4">
        <v>152323</v>
      </c>
      <c r="E54" s="4">
        <f>SUM(E55:E69)</f>
        <v>103</v>
      </c>
      <c r="F54" s="4">
        <f aca="true" t="shared" si="12" ref="F54:S54">SUM(F55:F69)</f>
        <v>104</v>
      </c>
      <c r="G54" s="4">
        <f t="shared" si="12"/>
        <v>104</v>
      </c>
      <c r="H54" s="4">
        <f t="shared" si="12"/>
        <v>0</v>
      </c>
      <c r="I54" s="4">
        <f t="shared" si="12"/>
        <v>0</v>
      </c>
      <c r="J54" s="4">
        <f t="shared" si="12"/>
        <v>0</v>
      </c>
      <c r="K54" s="4">
        <f t="shared" si="12"/>
        <v>0</v>
      </c>
      <c r="L54" s="4">
        <f t="shared" si="12"/>
        <v>0</v>
      </c>
      <c r="M54" s="4">
        <v>0</v>
      </c>
      <c r="N54" s="4">
        <f t="shared" si="12"/>
        <v>0</v>
      </c>
      <c r="O54" s="4">
        <f t="shared" si="12"/>
        <v>0</v>
      </c>
      <c r="P54" s="4">
        <f t="shared" si="12"/>
        <v>70</v>
      </c>
      <c r="Q54" s="4">
        <f t="shared" si="12"/>
        <v>70</v>
      </c>
      <c r="R54" s="4">
        <f t="shared" si="12"/>
        <v>18</v>
      </c>
      <c r="S54" s="4">
        <f t="shared" si="12"/>
        <v>19</v>
      </c>
      <c r="T54" s="7">
        <f t="shared" si="8"/>
        <v>6.893246587842939</v>
      </c>
      <c r="U54" s="7">
        <f t="shared" si="9"/>
        <v>6.893246587842939</v>
      </c>
      <c r="V54" s="7">
        <f t="shared" si="10"/>
        <v>1.7725491225881844</v>
      </c>
      <c r="W54" s="7">
        <f t="shared" si="11"/>
        <v>1.8710240738430834</v>
      </c>
    </row>
    <row r="55" spans="1:23" ht="19.5" customHeight="1">
      <c r="A55" s="5">
        <v>43</v>
      </c>
      <c r="B55" s="12" t="s">
        <v>74</v>
      </c>
      <c r="C55" s="4" t="s">
        <v>75</v>
      </c>
      <c r="D55" s="4">
        <v>32220</v>
      </c>
      <c r="E55" s="4">
        <v>20</v>
      </c>
      <c r="F55" s="4">
        <v>20</v>
      </c>
      <c r="G55" s="4">
        <v>20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6</v>
      </c>
      <c r="Q55" s="4">
        <v>6</v>
      </c>
      <c r="R55" s="4">
        <v>3</v>
      </c>
      <c r="S55" s="4">
        <v>4</v>
      </c>
      <c r="T55" s="7">
        <f t="shared" si="8"/>
        <v>2.793296089385475</v>
      </c>
      <c r="U55" s="7">
        <f t="shared" si="9"/>
        <v>2.793296089385475</v>
      </c>
      <c r="V55" s="7">
        <f t="shared" si="10"/>
        <v>1.3966480446927374</v>
      </c>
      <c r="W55" s="7">
        <f t="shared" si="11"/>
        <v>1.86219739292365</v>
      </c>
    </row>
    <row r="56" spans="1:23" ht="19.5" customHeight="1">
      <c r="A56" s="5">
        <v>44</v>
      </c>
      <c r="B56" s="12" t="s">
        <v>76</v>
      </c>
      <c r="C56" s="4" t="s">
        <v>77</v>
      </c>
      <c r="D56" s="4">
        <v>6495</v>
      </c>
      <c r="E56" s="4">
        <v>4</v>
      </c>
      <c r="F56" s="4">
        <v>5</v>
      </c>
      <c r="G56" s="4">
        <v>5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3</v>
      </c>
      <c r="Q56" s="4">
        <v>3</v>
      </c>
      <c r="R56" s="4">
        <v>1</v>
      </c>
      <c r="S56" s="4">
        <v>1</v>
      </c>
      <c r="T56" s="7">
        <f t="shared" si="8"/>
        <v>6.928406466512702</v>
      </c>
      <c r="U56" s="7">
        <f t="shared" si="9"/>
        <v>6.928406466512702</v>
      </c>
      <c r="V56" s="7">
        <f t="shared" si="10"/>
        <v>2.3094688221709005</v>
      </c>
      <c r="W56" s="7">
        <f t="shared" si="11"/>
        <v>2.3094688221709005</v>
      </c>
    </row>
    <row r="57" spans="1:23" ht="19.5" customHeight="1">
      <c r="A57" s="5">
        <v>45</v>
      </c>
      <c r="B57" s="12" t="s">
        <v>78</v>
      </c>
      <c r="C57" s="4" t="s">
        <v>79</v>
      </c>
      <c r="D57" s="4">
        <v>5930</v>
      </c>
      <c r="E57" s="4">
        <v>3</v>
      </c>
      <c r="F57" s="4">
        <v>3</v>
      </c>
      <c r="G57" s="4">
        <v>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2</v>
      </c>
      <c r="Q57" s="4">
        <v>2</v>
      </c>
      <c r="R57" s="4">
        <v>1</v>
      </c>
      <c r="S57" s="4">
        <v>1</v>
      </c>
      <c r="T57" s="7">
        <f t="shared" si="8"/>
        <v>5.059021922428331</v>
      </c>
      <c r="U57" s="7">
        <f t="shared" si="9"/>
        <v>5.059021922428331</v>
      </c>
      <c r="V57" s="7">
        <f t="shared" si="10"/>
        <v>2.5295109612141653</v>
      </c>
      <c r="W57" s="7">
        <f t="shared" si="11"/>
        <v>2.5295109612141653</v>
      </c>
    </row>
    <row r="58" spans="1:23" ht="19.5" customHeight="1">
      <c r="A58" s="5">
        <v>46</v>
      </c>
      <c r="B58" s="12" t="s">
        <v>80</v>
      </c>
      <c r="C58" s="4" t="s">
        <v>81</v>
      </c>
      <c r="D58" s="4">
        <v>13703</v>
      </c>
      <c r="E58" s="4">
        <v>11</v>
      </c>
      <c r="F58" s="4">
        <v>11</v>
      </c>
      <c r="G58" s="4">
        <v>11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11</v>
      </c>
      <c r="Q58" s="4">
        <v>11</v>
      </c>
      <c r="R58" s="4">
        <v>1</v>
      </c>
      <c r="S58" s="4">
        <v>1</v>
      </c>
      <c r="T58" s="7">
        <f t="shared" si="8"/>
        <v>12.041158870320368</v>
      </c>
      <c r="U58" s="7">
        <f t="shared" si="9"/>
        <v>12.041158870320368</v>
      </c>
      <c r="V58" s="7">
        <f t="shared" si="10"/>
        <v>1.0946508063927607</v>
      </c>
      <c r="W58" s="7">
        <f t="shared" si="11"/>
        <v>1.0946508063927607</v>
      </c>
    </row>
    <row r="59" spans="1:23" ht="19.5" customHeight="1">
      <c r="A59" s="5">
        <v>47</v>
      </c>
      <c r="B59" s="12" t="s">
        <v>82</v>
      </c>
      <c r="C59" s="4" t="s">
        <v>83</v>
      </c>
      <c r="D59" s="4">
        <v>2502</v>
      </c>
      <c r="E59" s="4">
        <v>4</v>
      </c>
      <c r="F59" s="4">
        <v>4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2</v>
      </c>
      <c r="Q59" s="4">
        <v>2</v>
      </c>
      <c r="R59" s="4">
        <v>1</v>
      </c>
      <c r="S59" s="4">
        <v>1</v>
      </c>
      <c r="T59" s="7">
        <f t="shared" si="8"/>
        <v>11.990407673860911</v>
      </c>
      <c r="U59" s="7">
        <f t="shared" si="9"/>
        <v>11.990407673860911</v>
      </c>
      <c r="V59" s="7">
        <f t="shared" si="10"/>
        <v>5.995203836930456</v>
      </c>
      <c r="W59" s="7">
        <f t="shared" si="11"/>
        <v>5.995203836930456</v>
      </c>
    </row>
    <row r="60" spans="1:23" ht="19.5" customHeight="1">
      <c r="A60" s="5">
        <v>48</v>
      </c>
      <c r="B60" s="12" t="s">
        <v>84</v>
      </c>
      <c r="C60" s="4" t="s">
        <v>85</v>
      </c>
      <c r="D60" s="4">
        <v>10045</v>
      </c>
      <c r="E60" s="4">
        <v>7</v>
      </c>
      <c r="F60" s="4">
        <v>7</v>
      </c>
      <c r="G60" s="4">
        <v>7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5</v>
      </c>
      <c r="Q60" s="4">
        <v>5</v>
      </c>
      <c r="R60" s="4">
        <v>1</v>
      </c>
      <c r="S60" s="4">
        <v>1</v>
      </c>
      <c r="T60" s="7">
        <f t="shared" si="8"/>
        <v>7.466401194624191</v>
      </c>
      <c r="U60" s="7">
        <f t="shared" si="9"/>
        <v>7.466401194624191</v>
      </c>
      <c r="V60" s="7">
        <f t="shared" si="10"/>
        <v>1.4932802389248383</v>
      </c>
      <c r="W60" s="7">
        <f t="shared" si="11"/>
        <v>1.4932802389248383</v>
      </c>
    </row>
    <row r="61" spans="1:23" ht="19.5" customHeight="1">
      <c r="A61" s="5">
        <v>49</v>
      </c>
      <c r="B61" s="12" t="s">
        <v>86</v>
      </c>
      <c r="C61" s="4" t="s">
        <v>87</v>
      </c>
      <c r="D61" s="4">
        <v>4368</v>
      </c>
      <c r="E61" s="4">
        <v>4</v>
      </c>
      <c r="F61" s="4">
        <v>4</v>
      </c>
      <c r="G61" s="4">
        <v>4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3</v>
      </c>
      <c r="Q61" s="4">
        <v>3</v>
      </c>
      <c r="R61" s="4">
        <v>1</v>
      </c>
      <c r="S61" s="4">
        <v>1</v>
      </c>
      <c r="T61" s="7">
        <f t="shared" si="8"/>
        <v>10.302197802197803</v>
      </c>
      <c r="U61" s="7">
        <f t="shared" si="9"/>
        <v>10.302197802197803</v>
      </c>
      <c r="V61" s="7">
        <f t="shared" si="10"/>
        <v>3.434065934065934</v>
      </c>
      <c r="W61" s="7">
        <f t="shared" si="11"/>
        <v>3.434065934065934</v>
      </c>
    </row>
    <row r="62" spans="1:23" ht="19.5" customHeight="1">
      <c r="A62" s="5">
        <v>50</v>
      </c>
      <c r="B62" s="12" t="s">
        <v>88</v>
      </c>
      <c r="C62" s="4" t="s">
        <v>89</v>
      </c>
      <c r="D62" s="4">
        <v>13673</v>
      </c>
      <c r="E62" s="4">
        <v>7</v>
      </c>
      <c r="F62" s="4">
        <v>7</v>
      </c>
      <c r="G62" s="4">
        <v>7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7</v>
      </c>
      <c r="Q62" s="4">
        <v>7</v>
      </c>
      <c r="R62" s="4">
        <v>1</v>
      </c>
      <c r="S62" s="4">
        <v>1</v>
      </c>
      <c r="T62" s="7">
        <f t="shared" si="8"/>
        <v>7.6793680977108165</v>
      </c>
      <c r="U62" s="7">
        <f t="shared" si="9"/>
        <v>7.6793680977108165</v>
      </c>
      <c r="V62" s="7">
        <f t="shared" si="10"/>
        <v>1.0970525853872595</v>
      </c>
      <c r="W62" s="7">
        <f t="shared" si="11"/>
        <v>1.0970525853872595</v>
      </c>
    </row>
    <row r="63" spans="1:23" ht="19.5" customHeight="1">
      <c r="A63" s="5">
        <v>51</v>
      </c>
      <c r="B63" s="12" t="s">
        <v>90</v>
      </c>
      <c r="C63" s="4" t="s">
        <v>91</v>
      </c>
      <c r="D63" s="4">
        <v>10076</v>
      </c>
      <c r="E63" s="4">
        <v>6</v>
      </c>
      <c r="F63" s="4">
        <v>6</v>
      </c>
      <c r="G63" s="4">
        <v>6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5</v>
      </c>
      <c r="Q63" s="4">
        <v>5</v>
      </c>
      <c r="R63" s="4">
        <v>1</v>
      </c>
      <c r="S63" s="4">
        <v>1</v>
      </c>
      <c r="T63" s="7">
        <f t="shared" si="8"/>
        <v>7.443429932512902</v>
      </c>
      <c r="U63" s="7">
        <f t="shared" si="9"/>
        <v>7.443429932512902</v>
      </c>
      <c r="V63" s="7">
        <f t="shared" si="10"/>
        <v>1.4886859865025803</v>
      </c>
      <c r="W63" s="7">
        <f t="shared" si="11"/>
        <v>1.4886859865025803</v>
      </c>
    </row>
    <row r="64" spans="1:23" ht="19.5" customHeight="1">
      <c r="A64" s="5">
        <v>52</v>
      </c>
      <c r="B64" s="12" t="s">
        <v>92</v>
      </c>
      <c r="C64" s="4" t="s">
        <v>93</v>
      </c>
      <c r="D64" s="4">
        <v>12903</v>
      </c>
      <c r="E64" s="4">
        <v>8</v>
      </c>
      <c r="F64" s="4">
        <v>8</v>
      </c>
      <c r="G64" s="4">
        <v>8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1</v>
      </c>
      <c r="S64" s="4">
        <v>1</v>
      </c>
      <c r="T64" s="7">
        <f t="shared" si="8"/>
        <v>1.162520344106022</v>
      </c>
      <c r="U64" s="7">
        <f t="shared" si="9"/>
        <v>1.162520344106022</v>
      </c>
      <c r="V64" s="7">
        <f t="shared" si="10"/>
        <v>1.162520344106022</v>
      </c>
      <c r="W64" s="7">
        <f t="shared" si="11"/>
        <v>1.162520344106022</v>
      </c>
    </row>
    <row r="65" spans="1:23" ht="19.5" customHeight="1">
      <c r="A65" s="5">
        <v>53</v>
      </c>
      <c r="B65" s="12" t="s">
        <v>94</v>
      </c>
      <c r="C65" s="4" t="s">
        <v>95</v>
      </c>
      <c r="D65" s="4">
        <v>9134</v>
      </c>
      <c r="E65" s="4">
        <v>7</v>
      </c>
      <c r="F65" s="4">
        <v>7</v>
      </c>
      <c r="G65" s="4">
        <v>7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7</v>
      </c>
      <c r="Q65" s="4">
        <v>7</v>
      </c>
      <c r="R65" s="4">
        <v>1</v>
      </c>
      <c r="S65" s="4">
        <v>1</v>
      </c>
      <c r="T65" s="7">
        <f t="shared" si="8"/>
        <v>11.495511276549157</v>
      </c>
      <c r="U65" s="7">
        <f t="shared" si="9"/>
        <v>11.495511276549157</v>
      </c>
      <c r="V65" s="7">
        <f t="shared" si="10"/>
        <v>1.6422158966498797</v>
      </c>
      <c r="W65" s="7">
        <f t="shared" si="11"/>
        <v>1.6422158966498797</v>
      </c>
    </row>
    <row r="66" spans="1:23" ht="19.5" customHeight="1">
      <c r="A66" s="5">
        <v>54</v>
      </c>
      <c r="B66" s="12" t="s">
        <v>96</v>
      </c>
      <c r="C66" s="4" t="s">
        <v>97</v>
      </c>
      <c r="D66" s="4">
        <v>3460</v>
      </c>
      <c r="E66" s="4">
        <v>3</v>
      </c>
      <c r="F66" s="4">
        <v>3</v>
      </c>
      <c r="G66" s="4">
        <v>3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1</v>
      </c>
      <c r="S66" s="4">
        <v>1</v>
      </c>
      <c r="T66" s="7">
        <f t="shared" si="8"/>
        <v>4.335260115606936</v>
      </c>
      <c r="U66" s="7">
        <f t="shared" si="9"/>
        <v>4.335260115606936</v>
      </c>
      <c r="V66" s="7">
        <f t="shared" si="10"/>
        <v>4.335260115606936</v>
      </c>
      <c r="W66" s="7">
        <f t="shared" si="11"/>
        <v>4.335260115606936</v>
      </c>
    </row>
    <row r="67" spans="1:23" ht="19.5" customHeight="1">
      <c r="A67" s="5">
        <v>55</v>
      </c>
      <c r="B67" s="12" t="s">
        <v>98</v>
      </c>
      <c r="C67" s="4" t="s">
        <v>99</v>
      </c>
      <c r="D67" s="4">
        <v>8007</v>
      </c>
      <c r="E67" s="4">
        <v>6</v>
      </c>
      <c r="F67" s="4">
        <v>6</v>
      </c>
      <c r="G67" s="4">
        <v>6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5</v>
      </c>
      <c r="Q67" s="4">
        <v>5</v>
      </c>
      <c r="R67" s="4">
        <v>1</v>
      </c>
      <c r="S67" s="4">
        <v>1</v>
      </c>
      <c r="T67" s="7">
        <f t="shared" si="8"/>
        <v>9.366804046459348</v>
      </c>
      <c r="U67" s="7">
        <f t="shared" si="9"/>
        <v>9.366804046459348</v>
      </c>
      <c r="V67" s="7">
        <f t="shared" si="10"/>
        <v>1.8733608092918697</v>
      </c>
      <c r="W67" s="7">
        <f t="shared" si="11"/>
        <v>1.8733608092918697</v>
      </c>
    </row>
    <row r="68" spans="1:23" ht="19.5" customHeight="1">
      <c r="A68" s="5">
        <v>56</v>
      </c>
      <c r="B68" s="12" t="s">
        <v>100</v>
      </c>
      <c r="C68" s="4" t="s">
        <v>101</v>
      </c>
      <c r="D68" s="4">
        <v>4764</v>
      </c>
      <c r="E68" s="4">
        <v>5</v>
      </c>
      <c r="F68" s="4">
        <v>5</v>
      </c>
      <c r="G68" s="4">
        <v>5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5</v>
      </c>
      <c r="Q68" s="4">
        <v>5</v>
      </c>
      <c r="R68" s="4">
        <v>2</v>
      </c>
      <c r="S68" s="4">
        <v>2</v>
      </c>
      <c r="T68" s="7">
        <f t="shared" si="8"/>
        <v>15.743073047858942</v>
      </c>
      <c r="U68" s="7">
        <f t="shared" si="9"/>
        <v>15.743073047858942</v>
      </c>
      <c r="V68" s="7">
        <f t="shared" si="10"/>
        <v>6.297229219143577</v>
      </c>
      <c r="W68" s="7">
        <f t="shared" si="11"/>
        <v>6.297229219143577</v>
      </c>
    </row>
    <row r="69" spans="1:23" ht="19.5" customHeight="1">
      <c r="A69" s="5">
        <v>57</v>
      </c>
      <c r="B69" s="12" t="s">
        <v>102</v>
      </c>
      <c r="C69" s="4" t="s">
        <v>103</v>
      </c>
      <c r="D69" s="4">
        <v>15043</v>
      </c>
      <c r="E69" s="4">
        <v>8</v>
      </c>
      <c r="F69" s="4">
        <v>8</v>
      </c>
      <c r="G69" s="4">
        <v>8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7</v>
      </c>
      <c r="Q69" s="4">
        <v>7</v>
      </c>
      <c r="R69" s="4">
        <v>1</v>
      </c>
      <c r="S69" s="4">
        <v>1</v>
      </c>
      <c r="T69" s="7">
        <f t="shared" si="8"/>
        <v>6.9799906933457425</v>
      </c>
      <c r="U69" s="7">
        <f t="shared" si="9"/>
        <v>6.9799906933457425</v>
      </c>
      <c r="V69" s="7">
        <f t="shared" si="10"/>
        <v>0.9971415276208203</v>
      </c>
      <c r="W69" s="7">
        <f t="shared" si="11"/>
        <v>0.9971415276208203</v>
      </c>
    </row>
    <row r="70" spans="1:23" ht="19.5" customHeight="1">
      <c r="A70" s="5">
        <v>58</v>
      </c>
      <c r="B70" s="12" t="s">
        <v>104</v>
      </c>
      <c r="C70" s="6" t="s">
        <v>105</v>
      </c>
      <c r="D70" s="4">
        <v>170741</v>
      </c>
      <c r="E70" s="4">
        <v>91</v>
      </c>
      <c r="F70" s="4">
        <v>98</v>
      </c>
      <c r="G70" s="4">
        <v>92</v>
      </c>
      <c r="H70" s="4">
        <v>3</v>
      </c>
      <c r="I70" s="4">
        <v>0</v>
      </c>
      <c r="J70" s="4">
        <v>2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87</v>
      </c>
      <c r="Q70" s="4">
        <v>88</v>
      </c>
      <c r="R70" s="4">
        <v>26</v>
      </c>
      <c r="S70" s="4">
        <v>26</v>
      </c>
      <c r="T70" s="7">
        <f t="shared" si="8"/>
        <v>7.643155422540573</v>
      </c>
      <c r="U70" s="7">
        <f t="shared" si="9"/>
        <v>7.731007783719201</v>
      </c>
      <c r="V70" s="7">
        <f t="shared" si="10"/>
        <v>2.284161390644309</v>
      </c>
      <c r="W70" s="7">
        <f t="shared" si="11"/>
        <v>2.284161390644309</v>
      </c>
    </row>
    <row r="71" spans="1:23" ht="19.5" customHeight="1">
      <c r="A71" s="5">
        <v>59</v>
      </c>
      <c r="B71" s="12" t="s">
        <v>106</v>
      </c>
      <c r="C71" s="6" t="s">
        <v>142</v>
      </c>
      <c r="D71" s="4">
        <v>91412</v>
      </c>
      <c r="E71" s="4">
        <v>49</v>
      </c>
      <c r="F71" s="4">
        <v>52</v>
      </c>
      <c r="G71" s="4">
        <v>49</v>
      </c>
      <c r="H71" s="4">
        <v>2</v>
      </c>
      <c r="I71" s="4">
        <v>0</v>
      </c>
      <c r="J71" s="4">
        <v>0</v>
      </c>
      <c r="K71" s="4">
        <v>0</v>
      </c>
      <c r="L71" s="4">
        <v>1</v>
      </c>
      <c r="M71" s="4">
        <v>0</v>
      </c>
      <c r="N71" s="4">
        <v>0</v>
      </c>
      <c r="O71" s="4">
        <v>0</v>
      </c>
      <c r="P71" s="4">
        <v>50</v>
      </c>
      <c r="Q71" s="4">
        <v>50</v>
      </c>
      <c r="R71" s="4">
        <v>14</v>
      </c>
      <c r="S71" s="4">
        <v>14</v>
      </c>
      <c r="T71" s="7">
        <f t="shared" si="8"/>
        <v>8.204612085940576</v>
      </c>
      <c r="U71" s="7">
        <f t="shared" si="9"/>
        <v>8.204612085940576</v>
      </c>
      <c r="V71" s="7">
        <f t="shared" si="10"/>
        <v>2.2972913840633615</v>
      </c>
      <c r="W71" s="7">
        <f t="shared" si="11"/>
        <v>2.2972913840633615</v>
      </c>
    </row>
    <row r="72" spans="1:23" ht="19.5" customHeight="1">
      <c r="A72" s="5">
        <v>60</v>
      </c>
      <c r="B72" s="12" t="s">
        <v>107</v>
      </c>
      <c r="C72" s="6" t="s">
        <v>108</v>
      </c>
      <c r="D72" s="4">
        <v>60785</v>
      </c>
      <c r="E72" s="4">
        <v>31</v>
      </c>
      <c r="F72" s="4">
        <v>33</v>
      </c>
      <c r="G72" s="4">
        <v>31</v>
      </c>
      <c r="H72" s="4">
        <v>1</v>
      </c>
      <c r="I72" s="4">
        <v>0</v>
      </c>
      <c r="J72" s="4">
        <v>1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31</v>
      </c>
      <c r="Q72" s="4">
        <v>33</v>
      </c>
      <c r="R72" s="4">
        <v>11</v>
      </c>
      <c r="S72" s="4">
        <v>11</v>
      </c>
      <c r="T72" s="7">
        <f t="shared" si="8"/>
        <v>7.649913630007403</v>
      </c>
      <c r="U72" s="7">
        <f t="shared" si="9"/>
        <v>8.14345644484659</v>
      </c>
      <c r="V72" s="7">
        <f t="shared" si="10"/>
        <v>2.71448548161553</v>
      </c>
      <c r="W72" s="7">
        <f t="shared" si="11"/>
        <v>2.71448548161553</v>
      </c>
    </row>
    <row r="73" spans="1:23" ht="19.5" customHeight="1">
      <c r="A73" s="8"/>
      <c r="B73" s="9"/>
      <c r="C73" s="10" t="s">
        <v>114</v>
      </c>
      <c r="D73" s="4">
        <v>1061860</v>
      </c>
      <c r="E73" s="4">
        <f>E13+E24+E37+E44+E54+E70+E71+E72</f>
        <v>620</v>
      </c>
      <c r="F73" s="4">
        <f aca="true" t="shared" si="13" ref="F73:O73">F13+F24+F37+F44+F54+F70+F71+F72</f>
        <v>646</v>
      </c>
      <c r="G73" s="4">
        <f t="shared" si="13"/>
        <v>622</v>
      </c>
      <c r="H73" s="4">
        <f t="shared" si="13"/>
        <v>14</v>
      </c>
      <c r="I73" s="4">
        <f t="shared" si="13"/>
        <v>0</v>
      </c>
      <c r="J73" s="4">
        <f t="shared" si="13"/>
        <v>7</v>
      </c>
      <c r="K73" s="4">
        <f t="shared" si="13"/>
        <v>0</v>
      </c>
      <c r="L73" s="4">
        <f t="shared" si="13"/>
        <v>2</v>
      </c>
      <c r="M73" s="4">
        <f t="shared" si="13"/>
        <v>0</v>
      </c>
      <c r="N73" s="4">
        <f t="shared" si="13"/>
        <v>1</v>
      </c>
      <c r="O73" s="4">
        <f t="shared" si="13"/>
        <v>0</v>
      </c>
      <c r="P73" s="4">
        <f>P13+P24+P37+P44+P54+P70+P71+P72</f>
        <v>524</v>
      </c>
      <c r="Q73" s="4">
        <f>Q13+Q24+Q37+Q44+Q54+Q70+Q71+Q72</f>
        <v>531</v>
      </c>
      <c r="R73" s="4">
        <f>R13+R24+R37+R44+R54+R70+R71+R72</f>
        <v>155</v>
      </c>
      <c r="S73" s="4">
        <f>S13+S24+S37+S44+S54+S70+S71+S72</f>
        <v>163</v>
      </c>
      <c r="T73" s="7">
        <f t="shared" si="8"/>
        <v>7.402105738986307</v>
      </c>
      <c r="U73" s="7">
        <f t="shared" si="9"/>
        <v>7.50098883091933</v>
      </c>
      <c r="V73" s="7">
        <f t="shared" si="10"/>
        <v>2.189554178516942</v>
      </c>
      <c r="W73" s="7">
        <f t="shared" si="11"/>
        <v>2.302563426440397</v>
      </c>
    </row>
    <row r="75" ht="12.75">
      <c r="A75" t="s">
        <v>137</v>
      </c>
    </row>
  </sheetData>
  <mergeCells count="30">
    <mergeCell ref="T8:U10"/>
    <mergeCell ref="V8:W10"/>
    <mergeCell ref="T12:W12"/>
    <mergeCell ref="P11:P12"/>
    <mergeCell ref="Q11:Q12"/>
    <mergeCell ref="R11:R12"/>
    <mergeCell ref="S11:S12"/>
    <mergeCell ref="D8:D10"/>
    <mergeCell ref="E8:E10"/>
    <mergeCell ref="H11:H12"/>
    <mergeCell ref="J11:J12"/>
    <mergeCell ref="A4:W4"/>
    <mergeCell ref="A5:W5"/>
    <mergeCell ref="F9:F12"/>
    <mergeCell ref="G10:G12"/>
    <mergeCell ref="R8:S10"/>
    <mergeCell ref="P8:Q10"/>
    <mergeCell ref="A8:A12"/>
    <mergeCell ref="B8:B12"/>
    <mergeCell ref="C8:C12"/>
    <mergeCell ref="D11:E12"/>
    <mergeCell ref="O11:O12"/>
    <mergeCell ref="F8:O8"/>
    <mergeCell ref="G9:O9"/>
    <mergeCell ref="H10:O10"/>
    <mergeCell ref="I11:I12"/>
    <mergeCell ref="K11:K12"/>
    <mergeCell ref="M11:M12"/>
    <mergeCell ref="L11:L12"/>
    <mergeCell ref="N11:N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2010-09-22T06:19:05Z</cp:lastPrinted>
  <dcterms:modified xsi:type="dcterms:W3CDTF">2010-09-24T14:48:49Z</dcterms:modified>
  <cp:category/>
  <cp:version/>
  <cp:contentType/>
  <cp:contentStatus/>
</cp:coreProperties>
</file>