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85" windowWidth="15210" windowHeight="3750"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<sst xmlns="http://schemas.openxmlformats.org/spreadsheetml/2006/main" count="458" uniqueCount="154">
  <si>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</si>
  <si>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</si>
  <si>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</si>
  <si>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</si>
  <si>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</si>
  <si>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</si>
  <si>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</si>
  <si>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</si>
  <si>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</si>
  <si>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</si>
  <si>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</si>
  <si>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</si>
  <si>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</si>
  <si>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</si>
  <si>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</si>
  <si>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</si>
  <si>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</si>
  <si>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</si>
  <si>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</si>
  <si>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</si>
  <si>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</si>
  <si>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</si>
  <si>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</si>
  <si>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</si>
  <si>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</si>
  <si>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</si>
  <si>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</si>
  <si>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</si>
  <si>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</si>
  <si>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</si>
  <si>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</si>
  <si>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</si>
  <si>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</si>
  <si>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</si>
  <si>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</si>
  <si>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</si>
  <si>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</si>
  <si>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</si>
  <si>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</si>
  <si>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</si>
  <si>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</si>
  <si>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</si>
  <si>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</si>
  <si>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</si>
  <si>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</si>
  <si>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</si>
  <si>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</si>
  <si>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</si>
  <si>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</si>
  <si>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</si>
  <si>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</si>
  <si>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</si>
  <si>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</si>
  <si>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</si>
  <si>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</si>
  <si>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</si>
  <si>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</si>
  <si>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</si>
  <si>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</si>
  <si>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</si>
  <si>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</si>
  <si>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</si>
  <si>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</si>
  <si>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</si>
  <si>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</si>
  <si>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</si>
  <si>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</si>
  <si>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</si>
  <si>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</si>
  <si>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</si>
  <si>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</si>
  <si>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</si>
  <si>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</si>
  <si>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</si>
  <si>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</si>
  <si>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</si>
  <si>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</si>
  <si>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</si>
  <si>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</si>
  <si>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</si>
  <si>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</si>
  <si>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</si>
  <si>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</si>
  <si>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</si>
  <si>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</si>
  <si>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</si>
  <si>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</si>
  <si>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</si>
  <si>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</si>
  <si>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</si>
  <si>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</si>
  <si>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</si>
  <si>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</si>
  <si>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</si>
  <si>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</si>
  <si>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</si>
  <si>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</si>
  <si>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</si>
  <si>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</si>
  <si>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</si>
  <si>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</si>
  <si>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</si>
  <si>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</si>
  <si>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</si>
  <si>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</si>
  <si>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</si>
  <si>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</si>
  <si>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</si>
  <si>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</si>
  <si>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</si>
  <si>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</si>
  <si>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</si>
  <si>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</si>
  <si>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</si>
  <si>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</si>
  <si>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</si>
  <si>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</si>
  <si>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</si>
  <si>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</si>
  <si>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</si>
  <si>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</si>
  <si>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</si>
  <si>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</si>
  <si>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</si>
  <si>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</si>
  <si>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</si>
  <si>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</si>
  <si>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</si>
  <si>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</si>
  <si>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</si>
  <si>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</si>
  <si>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</si>
  <si>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</si>
  <si>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</si>
  <si>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</si>
  <si>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</si>
  <si>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</si>
  <si>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</si>
  <si>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</si>
  <si>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</si>
  <si>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</si>
  <si>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</si>
  <si>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</si>
  <si>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</si>
  <si>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</si>
  <si>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</si>
  <si>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</si>
  <si>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</si>
  <si>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 xml:space="preserve">innym państwom członkowskim Unii Europejskiej danych zawartych w tym rejestrze (Dz. U. Nr 158, poz. 941 oraz z 2013 r. poz.1490).   </t>
  </si>
  <si>
    <t xml:space="preserve">innym państwom członkowskim Unii Europejskiej danych zawartych w tym rejestrze (Dz. U. Nr 158, poz. 941 oraz z 2013 r. poz. 1490).   </t>
  </si>
  <si>
    <t xml:space="preserve">według stanu na dzień 31 marca 2014 r. </t>
  </si>
  <si>
    <t xml:space="preserve">*) Art. 19 § 1-3 ustawy z dnia 5 stycznia 2011 r. - Kodeks wyborczy (Dz. U. Nr 21, poz. 112, Nr 26, poz. 134, Nr 94, poz. 550, Nr 102, poz. 588, Nr 134, poz. 777, Nr 147, poz. 881, Nr 149, poz. 889, Nr 171, poz. 1016   </t>
  </si>
  <si>
    <t>i Nr 217, poz 1281, z 2012 r. poz. 849, 951 i 1529 oraz z 2014 r. poz. 179 i 180)</t>
  </si>
  <si>
    <t>Bielsko-Biała, dnia 25 kwietnia 2014 r.</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</si>
</sst>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11"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0" fillId="0" borderId="0" xfId="0"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153</v>
      </c>
    </row>
    <row r="2" spans="1:16" ht="12.75">
      <c r="A2" t="s">
        <v>111</v>
      </c>
      <c r="O2" s="15"/>
      <c r="P2" s="15"/>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138</v>
      </c>
      <c r="B5" s="28"/>
      <c r="C5" s="28"/>
      <c r="D5" s="28"/>
      <c r="E5" s="28"/>
      <c r="F5" s="28"/>
      <c r="G5" s="28"/>
      <c r="H5" s="28"/>
      <c r="I5" s="28"/>
      <c r="J5" s="28"/>
      <c r="K5" s="28"/>
      <c r="L5" s="28"/>
      <c r="M5" s="28"/>
      <c r="N5" s="28"/>
      <c r="O5" s="28"/>
      <c r="P5" s="28"/>
      <c r="Q5" s="28"/>
      <c r="R5" s="28"/>
      <c r="S5" s="28"/>
      <c r="T5" s="28"/>
    </row>
    <row r="6" spans="11:15" ht="12.75">
      <c r="K6" s="12"/>
      <c r="M6" s="12"/>
      <c r="O6" t="s">
        <v>150</v>
      </c>
    </row>
    <row r="7" spans="1:21" ht="38.25" customHeight="1">
      <c r="A7" s="22" t="s">
        <v>112</v>
      </c>
      <c r="B7" s="22" t="s">
        <v>113</v>
      </c>
      <c r="C7" s="22" t="s">
        <v>145</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146</v>
      </c>
      <c r="F8" s="22" t="s">
        <v>115</v>
      </c>
      <c r="G8" s="24" t="s">
        <v>116</v>
      </c>
      <c r="H8" s="19" t="s">
        <v>125</v>
      </c>
      <c r="I8" s="19"/>
      <c r="J8" s="19"/>
      <c r="K8" s="19"/>
      <c r="L8" s="20" t="s">
        <v>129</v>
      </c>
      <c r="M8" s="21" t="s">
        <v>131</v>
      </c>
      <c r="N8" s="21"/>
      <c r="O8" s="21"/>
      <c r="P8" s="21"/>
      <c r="Q8" s="21" t="s">
        <v>135</v>
      </c>
      <c r="R8" s="21"/>
      <c r="S8" s="21"/>
      <c r="T8" s="21"/>
      <c r="U8" s="17" t="s">
        <v>144</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158111</v>
      </c>
      <c r="D10" s="5">
        <f aca="true" t="shared" si="0" ref="D10:U10">SUM(D11:D20)</f>
        <v>127158</v>
      </c>
      <c r="E10" s="5">
        <f t="shared" si="0"/>
        <v>126739</v>
      </c>
      <c r="F10" s="5">
        <f t="shared" si="0"/>
        <v>419</v>
      </c>
      <c r="G10" s="5">
        <f t="shared" si="0"/>
        <v>2</v>
      </c>
      <c r="H10" s="5">
        <f t="shared" si="0"/>
        <v>417</v>
      </c>
      <c r="I10" s="5">
        <f t="shared" si="0"/>
        <v>370</v>
      </c>
      <c r="J10" s="5">
        <f t="shared" si="0"/>
        <v>8</v>
      </c>
      <c r="K10" s="5">
        <f t="shared" si="0"/>
        <v>39</v>
      </c>
      <c r="L10" s="5">
        <f t="shared" si="0"/>
        <v>506</v>
      </c>
      <c r="M10" s="5">
        <f t="shared" si="0"/>
        <v>506</v>
      </c>
      <c r="N10" s="5">
        <f t="shared" si="0"/>
        <v>289</v>
      </c>
      <c r="O10" s="5">
        <f t="shared" si="0"/>
        <v>178</v>
      </c>
      <c r="P10" s="5">
        <f t="shared" si="0"/>
        <v>39</v>
      </c>
      <c r="Q10" s="5">
        <f t="shared" si="0"/>
        <v>0</v>
      </c>
      <c r="R10" s="5">
        <f t="shared" si="0"/>
        <v>0</v>
      </c>
      <c r="S10" s="5">
        <f t="shared" si="0"/>
        <v>0</v>
      </c>
      <c r="T10" s="5">
        <f t="shared" si="0"/>
        <v>0</v>
      </c>
      <c r="U10" s="5">
        <f t="shared" si="0"/>
        <v>0</v>
      </c>
    </row>
    <row r="11" spans="1:21" ht="12.75">
      <c r="A11" s="7" t="s">
        <v>1</v>
      </c>
      <c r="B11" s="5" t="s">
        <v>2</v>
      </c>
      <c r="C11" s="5">
        <v>5657</v>
      </c>
      <c r="D11" s="5">
        <v>4671</v>
      </c>
      <c r="E11" s="5">
        <v>4614</v>
      </c>
      <c r="F11" s="5">
        <v>57</v>
      </c>
      <c r="G11" s="5">
        <v>0</v>
      </c>
      <c r="H11" s="5">
        <v>57</v>
      </c>
      <c r="I11" s="5">
        <v>49</v>
      </c>
      <c r="J11" s="5">
        <v>3</v>
      </c>
      <c r="K11" s="5">
        <v>5</v>
      </c>
      <c r="L11" s="5">
        <v>21</v>
      </c>
      <c r="M11" s="5">
        <v>21</v>
      </c>
      <c r="N11" s="5">
        <v>8</v>
      </c>
      <c r="O11" s="5">
        <v>8</v>
      </c>
      <c r="P11" s="5">
        <v>5</v>
      </c>
      <c r="Q11" s="5">
        <v>0</v>
      </c>
      <c r="R11" s="5">
        <v>0</v>
      </c>
      <c r="S11" s="5">
        <v>0</v>
      </c>
      <c r="T11" s="5">
        <v>0</v>
      </c>
      <c r="U11" s="5">
        <v>0</v>
      </c>
    </row>
    <row r="12" spans="1:21" ht="12.75">
      <c r="A12" s="7" t="s">
        <v>3</v>
      </c>
      <c r="B12" s="5" t="s">
        <v>4</v>
      </c>
      <c r="C12" s="5">
        <v>11209</v>
      </c>
      <c r="D12" s="5">
        <v>9025</v>
      </c>
      <c r="E12" s="5">
        <v>9008</v>
      </c>
      <c r="F12" s="5">
        <v>17</v>
      </c>
      <c r="G12" s="5">
        <v>1</v>
      </c>
      <c r="H12" s="5">
        <v>16</v>
      </c>
      <c r="I12" s="5">
        <v>16</v>
      </c>
      <c r="J12" s="5">
        <v>0</v>
      </c>
      <c r="K12" s="5">
        <v>0</v>
      </c>
      <c r="L12" s="5">
        <v>31</v>
      </c>
      <c r="M12" s="5">
        <v>31</v>
      </c>
      <c r="N12" s="5">
        <v>19</v>
      </c>
      <c r="O12" s="5">
        <v>12</v>
      </c>
      <c r="P12" s="5">
        <v>0</v>
      </c>
      <c r="Q12" s="5">
        <v>0</v>
      </c>
      <c r="R12" s="5">
        <v>0</v>
      </c>
      <c r="S12" s="5">
        <v>0</v>
      </c>
      <c r="T12" s="5">
        <v>0</v>
      </c>
      <c r="U12" s="5">
        <v>0</v>
      </c>
    </row>
    <row r="13" spans="1:21" ht="12.75">
      <c r="A13" s="7" t="s">
        <v>5</v>
      </c>
      <c r="B13" s="5" t="s">
        <v>6</v>
      </c>
      <c r="C13" s="5">
        <v>10827</v>
      </c>
      <c r="D13" s="5">
        <v>8715</v>
      </c>
      <c r="E13" s="5">
        <v>8694</v>
      </c>
      <c r="F13" s="5">
        <v>21</v>
      </c>
      <c r="G13" s="5">
        <v>0</v>
      </c>
      <c r="H13" s="5">
        <v>21</v>
      </c>
      <c r="I13" s="5">
        <v>21</v>
      </c>
      <c r="J13" s="5">
        <v>0</v>
      </c>
      <c r="K13" s="5">
        <v>0</v>
      </c>
      <c r="L13" s="5">
        <v>41</v>
      </c>
      <c r="M13" s="5">
        <v>41</v>
      </c>
      <c r="N13" s="5">
        <v>27</v>
      </c>
      <c r="O13" s="5">
        <v>14</v>
      </c>
      <c r="P13" s="5">
        <v>0</v>
      </c>
      <c r="Q13" s="5">
        <v>0</v>
      </c>
      <c r="R13" s="5">
        <v>0</v>
      </c>
      <c r="S13" s="5">
        <v>0</v>
      </c>
      <c r="T13" s="5">
        <v>0</v>
      </c>
      <c r="U13" s="5">
        <v>0</v>
      </c>
    </row>
    <row r="14" spans="1:21" ht="12.75">
      <c r="A14" s="7" t="s">
        <v>7</v>
      </c>
      <c r="B14" s="5" t="s">
        <v>8</v>
      </c>
      <c r="C14" s="5">
        <v>43635</v>
      </c>
      <c r="D14" s="5">
        <v>35278</v>
      </c>
      <c r="E14" s="5">
        <v>35152</v>
      </c>
      <c r="F14" s="5">
        <v>126</v>
      </c>
      <c r="G14" s="5">
        <v>0</v>
      </c>
      <c r="H14" s="5">
        <v>126</v>
      </c>
      <c r="I14" s="5">
        <v>105</v>
      </c>
      <c r="J14" s="5">
        <v>0</v>
      </c>
      <c r="K14" s="5">
        <v>21</v>
      </c>
      <c r="L14" s="5">
        <v>147</v>
      </c>
      <c r="M14" s="5">
        <v>147</v>
      </c>
      <c r="N14" s="5">
        <v>67</v>
      </c>
      <c r="O14" s="5">
        <v>59</v>
      </c>
      <c r="P14" s="5">
        <v>21</v>
      </c>
      <c r="Q14" s="5">
        <v>0</v>
      </c>
      <c r="R14" s="5">
        <v>0</v>
      </c>
      <c r="S14" s="5">
        <v>0</v>
      </c>
      <c r="T14" s="5">
        <v>0</v>
      </c>
      <c r="U14" s="5">
        <v>0</v>
      </c>
    </row>
    <row r="15" spans="1:21" ht="12.75">
      <c r="A15" s="7" t="s">
        <v>9</v>
      </c>
      <c r="B15" s="5" t="s">
        <v>10</v>
      </c>
      <c r="C15" s="5">
        <v>22829</v>
      </c>
      <c r="D15" s="5">
        <v>17895</v>
      </c>
      <c r="E15" s="5">
        <v>17863</v>
      </c>
      <c r="F15" s="5">
        <v>32</v>
      </c>
      <c r="G15" s="5">
        <v>0</v>
      </c>
      <c r="H15" s="5">
        <v>32</v>
      </c>
      <c r="I15" s="5">
        <v>29</v>
      </c>
      <c r="J15" s="5">
        <v>0</v>
      </c>
      <c r="K15" s="5">
        <v>3</v>
      </c>
      <c r="L15" s="5">
        <v>54</v>
      </c>
      <c r="M15" s="5">
        <v>54</v>
      </c>
      <c r="N15" s="5">
        <v>42</v>
      </c>
      <c r="O15" s="5">
        <v>9</v>
      </c>
      <c r="P15" s="5">
        <v>3</v>
      </c>
      <c r="Q15" s="5">
        <v>0</v>
      </c>
      <c r="R15" s="5">
        <v>0</v>
      </c>
      <c r="S15" s="5">
        <v>0</v>
      </c>
      <c r="T15" s="5">
        <v>0</v>
      </c>
      <c r="U15" s="5">
        <v>0</v>
      </c>
    </row>
    <row r="16" spans="1:21" ht="12.75">
      <c r="A16" s="7" t="s">
        <v>11</v>
      </c>
      <c r="B16" s="5" t="s">
        <v>12</v>
      </c>
      <c r="C16" s="5">
        <v>6731</v>
      </c>
      <c r="D16" s="5">
        <v>5496</v>
      </c>
      <c r="E16" s="5">
        <v>5446</v>
      </c>
      <c r="F16" s="5">
        <v>50</v>
      </c>
      <c r="G16" s="5">
        <v>1</v>
      </c>
      <c r="H16" s="5">
        <v>49</v>
      </c>
      <c r="I16" s="5">
        <v>44</v>
      </c>
      <c r="J16" s="5">
        <v>3</v>
      </c>
      <c r="K16" s="5">
        <v>2</v>
      </c>
      <c r="L16" s="5">
        <v>28</v>
      </c>
      <c r="M16" s="5">
        <v>28</v>
      </c>
      <c r="N16" s="5">
        <v>17</v>
      </c>
      <c r="O16" s="5">
        <v>9</v>
      </c>
      <c r="P16" s="5">
        <v>2</v>
      </c>
      <c r="Q16" s="5">
        <v>0</v>
      </c>
      <c r="R16" s="5">
        <v>0</v>
      </c>
      <c r="S16" s="5">
        <v>0</v>
      </c>
      <c r="T16" s="5">
        <v>0</v>
      </c>
      <c r="U16" s="5">
        <v>0</v>
      </c>
    </row>
    <row r="17" spans="1:21" ht="12.75">
      <c r="A17" s="7" t="s">
        <v>13</v>
      </c>
      <c r="B17" s="5" t="s">
        <v>14</v>
      </c>
      <c r="C17" s="5">
        <v>12437</v>
      </c>
      <c r="D17" s="5">
        <v>10030</v>
      </c>
      <c r="E17" s="5">
        <v>10000</v>
      </c>
      <c r="F17" s="5">
        <v>30</v>
      </c>
      <c r="G17" s="5">
        <v>0</v>
      </c>
      <c r="H17" s="5">
        <v>30</v>
      </c>
      <c r="I17" s="5">
        <v>25</v>
      </c>
      <c r="J17" s="5">
        <v>0</v>
      </c>
      <c r="K17" s="5">
        <v>5</v>
      </c>
      <c r="L17" s="5">
        <v>31</v>
      </c>
      <c r="M17" s="5">
        <v>31</v>
      </c>
      <c r="N17" s="5">
        <v>19</v>
      </c>
      <c r="O17" s="5">
        <v>7</v>
      </c>
      <c r="P17" s="5">
        <v>5</v>
      </c>
      <c r="Q17" s="5">
        <v>0</v>
      </c>
      <c r="R17" s="5">
        <v>0</v>
      </c>
      <c r="S17" s="5">
        <v>0</v>
      </c>
      <c r="T17" s="5">
        <v>0</v>
      </c>
      <c r="U17" s="5">
        <v>0</v>
      </c>
    </row>
    <row r="18" spans="1:21" ht="12.75">
      <c r="A18" s="7" t="s">
        <v>15</v>
      </c>
      <c r="B18" s="5" t="s">
        <v>16</v>
      </c>
      <c r="C18" s="5">
        <v>15412</v>
      </c>
      <c r="D18" s="5">
        <v>12366</v>
      </c>
      <c r="E18" s="5">
        <v>12334</v>
      </c>
      <c r="F18" s="5">
        <v>32</v>
      </c>
      <c r="G18" s="5">
        <v>0</v>
      </c>
      <c r="H18" s="5">
        <v>32</v>
      </c>
      <c r="I18" s="5">
        <v>31</v>
      </c>
      <c r="J18" s="5">
        <v>0</v>
      </c>
      <c r="K18" s="5">
        <v>1</v>
      </c>
      <c r="L18" s="5">
        <v>58</v>
      </c>
      <c r="M18" s="5">
        <v>58</v>
      </c>
      <c r="N18" s="5">
        <v>37</v>
      </c>
      <c r="O18" s="5">
        <v>20</v>
      </c>
      <c r="P18" s="5">
        <v>1</v>
      </c>
      <c r="Q18" s="5">
        <v>0</v>
      </c>
      <c r="R18" s="5">
        <v>0</v>
      </c>
      <c r="S18" s="5">
        <v>0</v>
      </c>
      <c r="T18" s="5">
        <v>0</v>
      </c>
      <c r="U18" s="5">
        <v>0</v>
      </c>
    </row>
    <row r="19" spans="1:21" ht="12.75">
      <c r="A19" s="7" t="s">
        <v>17</v>
      </c>
      <c r="B19" s="5" t="s">
        <v>18</v>
      </c>
      <c r="C19" s="5">
        <v>16604</v>
      </c>
      <c r="D19" s="5">
        <v>13178</v>
      </c>
      <c r="E19" s="5">
        <v>13168</v>
      </c>
      <c r="F19" s="5">
        <v>10</v>
      </c>
      <c r="G19" s="5">
        <v>0</v>
      </c>
      <c r="H19" s="5">
        <v>10</v>
      </c>
      <c r="I19" s="5">
        <v>9</v>
      </c>
      <c r="J19" s="5">
        <v>0</v>
      </c>
      <c r="K19" s="5">
        <v>1</v>
      </c>
      <c r="L19" s="5">
        <v>39</v>
      </c>
      <c r="M19" s="5">
        <v>39</v>
      </c>
      <c r="N19" s="5">
        <v>27</v>
      </c>
      <c r="O19" s="5">
        <v>11</v>
      </c>
      <c r="P19" s="5">
        <v>1</v>
      </c>
      <c r="Q19" s="5">
        <v>0</v>
      </c>
      <c r="R19" s="5">
        <v>0</v>
      </c>
      <c r="S19" s="5">
        <v>0</v>
      </c>
      <c r="T19" s="5">
        <v>0</v>
      </c>
      <c r="U19" s="5">
        <v>0</v>
      </c>
    </row>
    <row r="20" spans="1:21" ht="12.75">
      <c r="A20" s="7" t="s">
        <v>19</v>
      </c>
      <c r="B20" s="5" t="s">
        <v>20</v>
      </c>
      <c r="C20" s="5">
        <v>12770</v>
      </c>
      <c r="D20" s="5">
        <v>10504</v>
      </c>
      <c r="E20" s="5">
        <v>10460</v>
      </c>
      <c r="F20" s="5">
        <v>44</v>
      </c>
      <c r="G20" s="5">
        <v>0</v>
      </c>
      <c r="H20" s="5">
        <v>44</v>
      </c>
      <c r="I20" s="5">
        <v>41</v>
      </c>
      <c r="J20" s="5">
        <v>2</v>
      </c>
      <c r="K20" s="5">
        <v>1</v>
      </c>
      <c r="L20" s="5">
        <v>56</v>
      </c>
      <c r="M20" s="5">
        <v>56</v>
      </c>
      <c r="N20" s="5">
        <v>26</v>
      </c>
      <c r="O20" s="5">
        <v>29</v>
      </c>
      <c r="P20" s="5">
        <v>1</v>
      </c>
      <c r="Q20" s="5">
        <v>0</v>
      </c>
      <c r="R20" s="5">
        <v>0</v>
      </c>
      <c r="S20" s="5">
        <v>0</v>
      </c>
      <c r="T20" s="5">
        <v>0</v>
      </c>
      <c r="U20" s="5">
        <v>0</v>
      </c>
    </row>
    <row r="21" spans="1:21" ht="12.75">
      <c r="A21" s="7">
        <v>240300</v>
      </c>
      <c r="B21" s="4" t="s">
        <v>119</v>
      </c>
      <c r="C21" s="5">
        <f>SUM(C22:C33)</f>
        <v>172894</v>
      </c>
      <c r="D21" s="5">
        <f aca="true" t="shared" si="1" ref="D21:U21">SUM(D22:D33)</f>
        <v>139267</v>
      </c>
      <c r="E21" s="5">
        <f t="shared" si="1"/>
        <v>138763</v>
      </c>
      <c r="F21" s="5">
        <f t="shared" si="1"/>
        <v>504</v>
      </c>
      <c r="G21" s="5">
        <f t="shared" si="1"/>
        <v>3</v>
      </c>
      <c r="H21" s="5">
        <f t="shared" si="1"/>
        <v>501</v>
      </c>
      <c r="I21" s="5">
        <f t="shared" si="1"/>
        <v>408</v>
      </c>
      <c r="J21" s="5">
        <f t="shared" si="1"/>
        <v>26</v>
      </c>
      <c r="K21" s="5">
        <f t="shared" si="1"/>
        <v>67</v>
      </c>
      <c r="L21" s="5">
        <f t="shared" si="1"/>
        <v>881</v>
      </c>
      <c r="M21" s="5">
        <f t="shared" si="1"/>
        <v>881</v>
      </c>
      <c r="N21" s="5">
        <f t="shared" si="1"/>
        <v>490</v>
      </c>
      <c r="O21" s="5">
        <f t="shared" si="1"/>
        <v>324</v>
      </c>
      <c r="P21" s="5">
        <f t="shared" si="1"/>
        <v>67</v>
      </c>
      <c r="Q21" s="5">
        <f t="shared" si="1"/>
        <v>0</v>
      </c>
      <c r="R21" s="5">
        <f t="shared" si="1"/>
        <v>0</v>
      </c>
      <c r="S21" s="5">
        <f t="shared" si="1"/>
        <v>0</v>
      </c>
      <c r="T21" s="5">
        <f t="shared" si="1"/>
        <v>0</v>
      </c>
      <c r="U21" s="5">
        <f t="shared" si="1"/>
        <v>0</v>
      </c>
    </row>
    <row r="22" spans="1:21" ht="12.75">
      <c r="A22" s="7" t="s">
        <v>21</v>
      </c>
      <c r="B22" s="5" t="s">
        <v>22</v>
      </c>
      <c r="C22" s="5">
        <v>33516</v>
      </c>
      <c r="D22" s="5">
        <v>27843</v>
      </c>
      <c r="E22" s="5">
        <v>27776</v>
      </c>
      <c r="F22" s="5">
        <v>67</v>
      </c>
      <c r="G22" s="5">
        <v>3</v>
      </c>
      <c r="H22" s="5">
        <v>64</v>
      </c>
      <c r="I22" s="5">
        <v>41</v>
      </c>
      <c r="J22" s="5">
        <v>3</v>
      </c>
      <c r="K22" s="5">
        <v>20</v>
      </c>
      <c r="L22" s="5">
        <v>231</v>
      </c>
      <c r="M22" s="5">
        <v>231</v>
      </c>
      <c r="N22" s="5">
        <v>98</v>
      </c>
      <c r="O22" s="5">
        <v>113</v>
      </c>
      <c r="P22" s="5">
        <v>20</v>
      </c>
      <c r="Q22" s="5">
        <v>0</v>
      </c>
      <c r="R22" s="5">
        <v>0</v>
      </c>
      <c r="S22" s="5">
        <v>0</v>
      </c>
      <c r="T22" s="5">
        <v>0</v>
      </c>
      <c r="U22" s="5">
        <v>0</v>
      </c>
    </row>
    <row r="23" spans="1:21" ht="12.75">
      <c r="A23" s="7" t="s">
        <v>23</v>
      </c>
      <c r="B23" s="5" t="s">
        <v>24</v>
      </c>
      <c r="C23" s="5">
        <v>15509</v>
      </c>
      <c r="D23" s="5">
        <v>12907</v>
      </c>
      <c r="E23" s="5">
        <v>12845</v>
      </c>
      <c r="F23" s="5">
        <v>62</v>
      </c>
      <c r="G23" s="5">
        <v>0</v>
      </c>
      <c r="H23" s="5">
        <v>62</v>
      </c>
      <c r="I23" s="5">
        <v>57</v>
      </c>
      <c r="J23" s="5">
        <v>3</v>
      </c>
      <c r="K23" s="5">
        <v>2</v>
      </c>
      <c r="L23" s="5">
        <v>65</v>
      </c>
      <c r="M23" s="5">
        <v>65</v>
      </c>
      <c r="N23" s="5">
        <v>37</v>
      </c>
      <c r="O23" s="5">
        <v>26</v>
      </c>
      <c r="P23" s="5">
        <v>2</v>
      </c>
      <c r="Q23" s="5">
        <v>0</v>
      </c>
      <c r="R23" s="5">
        <v>0</v>
      </c>
      <c r="S23" s="5">
        <v>0</v>
      </c>
      <c r="T23" s="5">
        <v>0</v>
      </c>
      <c r="U23" s="5">
        <v>0</v>
      </c>
    </row>
    <row r="24" spans="1:21" ht="12.75">
      <c r="A24" s="7" t="s">
        <v>25</v>
      </c>
      <c r="B24" s="5" t="s">
        <v>26</v>
      </c>
      <c r="C24" s="5">
        <v>11161</v>
      </c>
      <c r="D24" s="5">
        <v>9234</v>
      </c>
      <c r="E24" s="5">
        <v>9131</v>
      </c>
      <c r="F24" s="5">
        <v>103</v>
      </c>
      <c r="G24" s="5">
        <v>0</v>
      </c>
      <c r="H24" s="5">
        <v>103</v>
      </c>
      <c r="I24" s="5">
        <v>79</v>
      </c>
      <c r="J24" s="5">
        <v>14</v>
      </c>
      <c r="K24" s="5">
        <v>10</v>
      </c>
      <c r="L24" s="5">
        <v>55</v>
      </c>
      <c r="M24" s="5">
        <v>55</v>
      </c>
      <c r="N24" s="5">
        <v>17</v>
      </c>
      <c r="O24" s="5">
        <v>28</v>
      </c>
      <c r="P24" s="5">
        <v>10</v>
      </c>
      <c r="Q24" s="5">
        <v>0</v>
      </c>
      <c r="R24" s="5">
        <v>0</v>
      </c>
      <c r="S24" s="5">
        <v>0</v>
      </c>
      <c r="T24" s="5">
        <v>0</v>
      </c>
      <c r="U24" s="5">
        <v>0</v>
      </c>
    </row>
    <row r="25" spans="1:21" ht="12.75">
      <c r="A25" s="7" t="s">
        <v>27</v>
      </c>
      <c r="B25" s="5" t="s">
        <v>28</v>
      </c>
      <c r="C25" s="5">
        <v>10844</v>
      </c>
      <c r="D25" s="5">
        <v>8521</v>
      </c>
      <c r="E25" s="5">
        <v>8487</v>
      </c>
      <c r="F25" s="5">
        <v>34</v>
      </c>
      <c r="G25" s="5">
        <v>0</v>
      </c>
      <c r="H25" s="5">
        <v>34</v>
      </c>
      <c r="I25" s="5">
        <v>30</v>
      </c>
      <c r="J25" s="5">
        <v>2</v>
      </c>
      <c r="K25" s="5">
        <v>2</v>
      </c>
      <c r="L25" s="5">
        <v>43</v>
      </c>
      <c r="M25" s="5">
        <v>43</v>
      </c>
      <c r="N25" s="5">
        <v>25</v>
      </c>
      <c r="O25" s="5">
        <v>16</v>
      </c>
      <c r="P25" s="5">
        <v>2</v>
      </c>
      <c r="Q25" s="5">
        <v>0</v>
      </c>
      <c r="R25" s="5">
        <v>0</v>
      </c>
      <c r="S25" s="5">
        <v>0</v>
      </c>
      <c r="T25" s="5">
        <v>0</v>
      </c>
      <c r="U25" s="5">
        <v>0</v>
      </c>
    </row>
    <row r="26" spans="1:21" ht="12.75">
      <c r="A26" s="7" t="s">
        <v>29</v>
      </c>
      <c r="B26" s="5" t="s">
        <v>30</v>
      </c>
      <c r="C26" s="5">
        <v>9546</v>
      </c>
      <c r="D26" s="5">
        <v>7513</v>
      </c>
      <c r="E26" s="5">
        <v>7506</v>
      </c>
      <c r="F26" s="5">
        <v>7</v>
      </c>
      <c r="G26" s="5">
        <v>0</v>
      </c>
      <c r="H26" s="5">
        <v>7</v>
      </c>
      <c r="I26" s="5">
        <v>6</v>
      </c>
      <c r="J26" s="5">
        <v>0</v>
      </c>
      <c r="K26" s="5">
        <v>1</v>
      </c>
      <c r="L26" s="5">
        <v>25</v>
      </c>
      <c r="M26" s="5">
        <v>25</v>
      </c>
      <c r="N26" s="5">
        <v>11</v>
      </c>
      <c r="O26" s="5">
        <v>13</v>
      </c>
      <c r="P26" s="5">
        <v>1</v>
      </c>
      <c r="Q26" s="5">
        <v>0</v>
      </c>
      <c r="R26" s="5">
        <v>0</v>
      </c>
      <c r="S26" s="5">
        <v>0</v>
      </c>
      <c r="T26" s="5">
        <v>0</v>
      </c>
      <c r="U26" s="5">
        <v>0</v>
      </c>
    </row>
    <row r="27" spans="1:21" ht="12.75">
      <c r="A27" s="7" t="s">
        <v>31</v>
      </c>
      <c r="B27" s="5" t="s">
        <v>32</v>
      </c>
      <c r="C27" s="5">
        <v>5694</v>
      </c>
      <c r="D27" s="5">
        <v>4517</v>
      </c>
      <c r="E27" s="5">
        <v>4506</v>
      </c>
      <c r="F27" s="5">
        <v>11</v>
      </c>
      <c r="G27" s="5">
        <v>0</v>
      </c>
      <c r="H27" s="5">
        <v>11</v>
      </c>
      <c r="I27" s="5">
        <v>11</v>
      </c>
      <c r="J27" s="5">
        <v>0</v>
      </c>
      <c r="K27" s="5">
        <v>0</v>
      </c>
      <c r="L27" s="5">
        <v>16</v>
      </c>
      <c r="M27" s="5">
        <v>16</v>
      </c>
      <c r="N27" s="5">
        <v>8</v>
      </c>
      <c r="O27" s="5">
        <v>8</v>
      </c>
      <c r="P27" s="5">
        <v>0</v>
      </c>
      <c r="Q27" s="5">
        <v>0</v>
      </c>
      <c r="R27" s="5">
        <v>0</v>
      </c>
      <c r="S27" s="5">
        <v>0</v>
      </c>
      <c r="T27" s="5">
        <v>0</v>
      </c>
      <c r="U27" s="5">
        <v>0</v>
      </c>
    </row>
    <row r="28" spans="1:21" ht="12.75">
      <c r="A28" s="7" t="s">
        <v>33</v>
      </c>
      <c r="B28" s="5" t="s">
        <v>34</v>
      </c>
      <c r="C28" s="5">
        <v>12710</v>
      </c>
      <c r="D28" s="5">
        <v>10318</v>
      </c>
      <c r="E28" s="5">
        <v>10306</v>
      </c>
      <c r="F28" s="5">
        <v>12</v>
      </c>
      <c r="G28" s="5">
        <v>0</v>
      </c>
      <c r="H28" s="5">
        <v>12</v>
      </c>
      <c r="I28" s="5">
        <v>10</v>
      </c>
      <c r="J28" s="5">
        <v>0</v>
      </c>
      <c r="K28" s="5">
        <v>2</v>
      </c>
      <c r="L28" s="5">
        <v>31</v>
      </c>
      <c r="M28" s="5">
        <v>31</v>
      </c>
      <c r="N28" s="5">
        <v>16</v>
      </c>
      <c r="O28" s="5">
        <v>13</v>
      </c>
      <c r="P28" s="5">
        <v>2</v>
      </c>
      <c r="Q28" s="5">
        <v>0</v>
      </c>
      <c r="R28" s="5">
        <v>0</v>
      </c>
      <c r="S28" s="5">
        <v>0</v>
      </c>
      <c r="T28" s="5">
        <v>0</v>
      </c>
      <c r="U28" s="5">
        <v>0</v>
      </c>
    </row>
    <row r="29" spans="1:21" ht="12.75">
      <c r="A29" s="7" t="s">
        <v>35</v>
      </c>
      <c r="B29" s="5" t="s">
        <v>36</v>
      </c>
      <c r="C29" s="5">
        <v>10391</v>
      </c>
      <c r="D29" s="5">
        <v>8168</v>
      </c>
      <c r="E29" s="5">
        <v>8135</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11961</v>
      </c>
      <c r="D30" s="5">
        <v>9106</v>
      </c>
      <c r="E30" s="5">
        <v>9078</v>
      </c>
      <c r="F30" s="5">
        <v>28</v>
      </c>
      <c r="G30" s="5">
        <v>0</v>
      </c>
      <c r="H30" s="5">
        <v>28</v>
      </c>
      <c r="I30" s="5">
        <v>27</v>
      </c>
      <c r="J30" s="5">
        <v>0</v>
      </c>
      <c r="K30" s="5">
        <v>1</v>
      </c>
      <c r="L30" s="5">
        <v>45</v>
      </c>
      <c r="M30" s="5">
        <v>45</v>
      </c>
      <c r="N30" s="5">
        <v>25</v>
      </c>
      <c r="O30" s="5">
        <v>19</v>
      </c>
      <c r="P30" s="5">
        <v>1</v>
      </c>
      <c r="Q30" s="5">
        <v>0</v>
      </c>
      <c r="R30" s="5">
        <v>0</v>
      </c>
      <c r="S30" s="5">
        <v>0</v>
      </c>
      <c r="T30" s="5">
        <v>0</v>
      </c>
      <c r="U30" s="5">
        <v>0</v>
      </c>
    </row>
    <row r="31" spans="1:21" ht="12.75">
      <c r="A31" s="7" t="s">
        <v>39</v>
      </c>
      <c r="B31" s="5" t="s">
        <v>40</v>
      </c>
      <c r="C31" s="5">
        <v>25862</v>
      </c>
      <c r="D31" s="5">
        <v>20816</v>
      </c>
      <c r="E31" s="5">
        <v>20731</v>
      </c>
      <c r="F31" s="5">
        <v>85</v>
      </c>
      <c r="G31" s="5">
        <v>0</v>
      </c>
      <c r="H31" s="5">
        <v>85</v>
      </c>
      <c r="I31" s="5">
        <v>66</v>
      </c>
      <c r="J31" s="5">
        <v>0</v>
      </c>
      <c r="K31" s="5">
        <v>19</v>
      </c>
      <c r="L31" s="5">
        <v>225</v>
      </c>
      <c r="M31" s="5">
        <v>225</v>
      </c>
      <c r="N31" s="5">
        <v>162</v>
      </c>
      <c r="O31" s="5">
        <v>44</v>
      </c>
      <c r="P31" s="5">
        <v>19</v>
      </c>
      <c r="Q31" s="5">
        <v>0</v>
      </c>
      <c r="R31" s="5">
        <v>0</v>
      </c>
      <c r="S31" s="5">
        <v>0</v>
      </c>
      <c r="T31" s="5">
        <v>0</v>
      </c>
      <c r="U31" s="5">
        <v>0</v>
      </c>
    </row>
    <row r="32" spans="1:21" ht="12.75">
      <c r="A32" s="7" t="s">
        <v>41</v>
      </c>
      <c r="B32" s="5" t="s">
        <v>42</v>
      </c>
      <c r="C32" s="5">
        <v>12786</v>
      </c>
      <c r="D32" s="5">
        <v>10095</v>
      </c>
      <c r="E32" s="5">
        <v>10059</v>
      </c>
      <c r="F32" s="5">
        <v>36</v>
      </c>
      <c r="G32" s="5">
        <v>0</v>
      </c>
      <c r="H32" s="5">
        <v>36</v>
      </c>
      <c r="I32" s="5">
        <v>34</v>
      </c>
      <c r="J32" s="5">
        <v>2</v>
      </c>
      <c r="K32" s="5">
        <v>0</v>
      </c>
      <c r="L32" s="5">
        <v>59</v>
      </c>
      <c r="M32" s="5">
        <v>59</v>
      </c>
      <c r="N32" s="5">
        <v>40</v>
      </c>
      <c r="O32" s="5">
        <v>19</v>
      </c>
      <c r="P32" s="5">
        <v>0</v>
      </c>
      <c r="Q32" s="5">
        <v>0</v>
      </c>
      <c r="R32" s="5">
        <v>0</v>
      </c>
      <c r="S32" s="5">
        <v>0</v>
      </c>
      <c r="T32" s="5">
        <v>0</v>
      </c>
      <c r="U32" s="5">
        <v>0</v>
      </c>
    </row>
    <row r="33" spans="1:21" ht="12.75">
      <c r="A33" s="7" t="s">
        <v>43</v>
      </c>
      <c r="B33" s="5" t="s">
        <v>44</v>
      </c>
      <c r="C33" s="5">
        <v>12914</v>
      </c>
      <c r="D33" s="5">
        <v>10229</v>
      </c>
      <c r="E33" s="5">
        <v>10203</v>
      </c>
      <c r="F33" s="5">
        <v>26</v>
      </c>
      <c r="G33" s="5">
        <v>0</v>
      </c>
      <c r="H33" s="5">
        <v>26</v>
      </c>
      <c r="I33" s="5">
        <v>23</v>
      </c>
      <c r="J33" s="5">
        <v>1</v>
      </c>
      <c r="K33" s="5">
        <v>2</v>
      </c>
      <c r="L33" s="5">
        <v>46</v>
      </c>
      <c r="M33" s="5">
        <v>46</v>
      </c>
      <c r="N33" s="5">
        <v>31</v>
      </c>
      <c r="O33" s="5">
        <v>13</v>
      </c>
      <c r="P33" s="5">
        <v>2</v>
      </c>
      <c r="Q33" s="5">
        <v>0</v>
      </c>
      <c r="R33" s="5">
        <v>0</v>
      </c>
      <c r="S33" s="5">
        <v>0</v>
      </c>
      <c r="T33" s="5">
        <v>0</v>
      </c>
      <c r="U33" s="5">
        <v>0</v>
      </c>
    </row>
    <row r="34" spans="1:21" ht="12.75">
      <c r="A34" s="7">
        <v>241000</v>
      </c>
      <c r="B34" s="4" t="s">
        <v>120</v>
      </c>
      <c r="C34" s="5">
        <f>SUM(C35:C40)</f>
        <v>107176</v>
      </c>
      <c r="D34" s="5">
        <f aca="true" t="shared" si="2" ref="D34:U34">SUM(D35:D40)</f>
        <v>84844</v>
      </c>
      <c r="E34" s="5">
        <f t="shared" si="2"/>
        <v>84674</v>
      </c>
      <c r="F34" s="5">
        <f t="shared" si="2"/>
        <v>170</v>
      </c>
      <c r="G34" s="5">
        <f t="shared" si="2"/>
        <v>0</v>
      </c>
      <c r="H34" s="5">
        <f t="shared" si="2"/>
        <v>170</v>
      </c>
      <c r="I34" s="5">
        <f t="shared" si="2"/>
        <v>148</v>
      </c>
      <c r="J34" s="5">
        <f t="shared" si="2"/>
        <v>2</v>
      </c>
      <c r="K34" s="5">
        <f t="shared" si="2"/>
        <v>20</v>
      </c>
      <c r="L34" s="5">
        <f t="shared" si="2"/>
        <v>345</v>
      </c>
      <c r="M34" s="5">
        <f t="shared" si="2"/>
        <v>345</v>
      </c>
      <c r="N34" s="5">
        <f t="shared" si="2"/>
        <v>179</v>
      </c>
      <c r="O34" s="5">
        <f t="shared" si="2"/>
        <v>146</v>
      </c>
      <c r="P34" s="5">
        <f t="shared" si="2"/>
        <v>20</v>
      </c>
      <c r="Q34" s="5">
        <f t="shared" si="2"/>
        <v>0</v>
      </c>
      <c r="R34" s="5">
        <f t="shared" si="2"/>
        <v>0</v>
      </c>
      <c r="S34" s="5">
        <f t="shared" si="2"/>
        <v>0</v>
      </c>
      <c r="T34" s="5">
        <f t="shared" si="2"/>
        <v>0</v>
      </c>
      <c r="U34" s="5">
        <f t="shared" si="2"/>
        <v>0</v>
      </c>
    </row>
    <row r="35" spans="1:21" ht="12.75">
      <c r="A35" s="7" t="s">
        <v>45</v>
      </c>
      <c r="B35" s="5" t="s">
        <v>46</v>
      </c>
      <c r="C35" s="5">
        <v>6564</v>
      </c>
      <c r="D35" s="5">
        <v>5213</v>
      </c>
      <c r="E35" s="5">
        <v>5198</v>
      </c>
      <c r="F35" s="5">
        <v>15</v>
      </c>
      <c r="G35" s="5">
        <v>0</v>
      </c>
      <c r="H35" s="5">
        <v>15</v>
      </c>
      <c r="I35" s="5">
        <v>14</v>
      </c>
      <c r="J35" s="5">
        <v>0</v>
      </c>
      <c r="K35" s="5">
        <v>1</v>
      </c>
      <c r="L35" s="5">
        <v>14</v>
      </c>
      <c r="M35" s="5">
        <v>14</v>
      </c>
      <c r="N35" s="5">
        <v>2</v>
      </c>
      <c r="O35" s="5">
        <v>11</v>
      </c>
      <c r="P35" s="5">
        <v>1</v>
      </c>
      <c r="Q35" s="5">
        <v>0</v>
      </c>
      <c r="R35" s="5">
        <v>0</v>
      </c>
      <c r="S35" s="5">
        <v>0</v>
      </c>
      <c r="T35" s="5">
        <v>0</v>
      </c>
      <c r="U35" s="5">
        <v>0</v>
      </c>
    </row>
    <row r="36" spans="1:21" ht="12.75">
      <c r="A36" s="7" t="s">
        <v>47</v>
      </c>
      <c r="B36" s="5" t="s">
        <v>48</v>
      </c>
      <c r="C36" s="5">
        <v>4791</v>
      </c>
      <c r="D36" s="5">
        <v>3857</v>
      </c>
      <c r="E36" s="5">
        <v>3842</v>
      </c>
      <c r="F36" s="5">
        <v>15</v>
      </c>
      <c r="G36" s="5">
        <v>0</v>
      </c>
      <c r="H36" s="5">
        <v>15</v>
      </c>
      <c r="I36" s="5">
        <v>14</v>
      </c>
      <c r="J36" s="5">
        <v>0</v>
      </c>
      <c r="K36" s="5">
        <v>1</v>
      </c>
      <c r="L36" s="5">
        <v>10</v>
      </c>
      <c r="M36" s="5">
        <v>10</v>
      </c>
      <c r="N36" s="5">
        <v>2</v>
      </c>
      <c r="O36" s="5">
        <v>7</v>
      </c>
      <c r="P36" s="5">
        <v>1</v>
      </c>
      <c r="Q36" s="5">
        <v>0</v>
      </c>
      <c r="R36" s="5">
        <v>0</v>
      </c>
      <c r="S36" s="5">
        <v>0</v>
      </c>
      <c r="T36" s="5">
        <v>0</v>
      </c>
      <c r="U36" s="5">
        <v>0</v>
      </c>
    </row>
    <row r="37" spans="1:21" ht="12.75">
      <c r="A37" s="7" t="s">
        <v>49</v>
      </c>
      <c r="B37" s="5" t="s">
        <v>50</v>
      </c>
      <c r="C37" s="5">
        <v>15619</v>
      </c>
      <c r="D37" s="5">
        <v>12447</v>
      </c>
      <c r="E37" s="5">
        <v>12417</v>
      </c>
      <c r="F37" s="5">
        <v>30</v>
      </c>
      <c r="G37" s="5">
        <v>0</v>
      </c>
      <c r="H37" s="5">
        <v>30</v>
      </c>
      <c r="I37" s="5">
        <v>27</v>
      </c>
      <c r="J37" s="5">
        <v>0</v>
      </c>
      <c r="K37" s="5">
        <v>3</v>
      </c>
      <c r="L37" s="5">
        <v>42</v>
      </c>
      <c r="M37" s="5">
        <v>42</v>
      </c>
      <c r="N37" s="5">
        <v>8</v>
      </c>
      <c r="O37" s="5">
        <v>31</v>
      </c>
      <c r="P37" s="5">
        <v>3</v>
      </c>
      <c r="Q37" s="5">
        <v>0</v>
      </c>
      <c r="R37" s="5">
        <v>0</v>
      </c>
      <c r="S37" s="5">
        <v>0</v>
      </c>
      <c r="T37" s="5">
        <v>0</v>
      </c>
      <c r="U37" s="5">
        <v>0</v>
      </c>
    </row>
    <row r="38" spans="1:21" ht="12.75">
      <c r="A38" s="7" t="s">
        <v>51</v>
      </c>
      <c r="B38" s="5" t="s">
        <v>52</v>
      </c>
      <c r="C38" s="5">
        <v>17758</v>
      </c>
      <c r="D38" s="5">
        <v>13935</v>
      </c>
      <c r="E38" s="5">
        <v>13911</v>
      </c>
      <c r="F38" s="5">
        <v>24</v>
      </c>
      <c r="G38" s="5">
        <v>0</v>
      </c>
      <c r="H38" s="5">
        <v>24</v>
      </c>
      <c r="I38" s="5">
        <v>22</v>
      </c>
      <c r="J38" s="5">
        <v>0</v>
      </c>
      <c r="K38" s="5">
        <v>2</v>
      </c>
      <c r="L38" s="5">
        <v>106</v>
      </c>
      <c r="M38" s="5">
        <v>106</v>
      </c>
      <c r="N38" s="5">
        <v>78</v>
      </c>
      <c r="O38" s="5">
        <v>26</v>
      </c>
      <c r="P38" s="5">
        <v>2</v>
      </c>
      <c r="Q38" s="5">
        <v>0</v>
      </c>
      <c r="R38" s="5">
        <v>0</v>
      </c>
      <c r="S38" s="5">
        <v>0</v>
      </c>
      <c r="T38" s="5">
        <v>0</v>
      </c>
      <c r="U38" s="5">
        <v>0</v>
      </c>
    </row>
    <row r="39" spans="1:21" ht="12.75">
      <c r="A39" s="7" t="s">
        <v>53</v>
      </c>
      <c r="B39" s="5" t="s">
        <v>54</v>
      </c>
      <c r="C39" s="5">
        <v>50671</v>
      </c>
      <c r="D39" s="5">
        <v>40329</v>
      </c>
      <c r="E39" s="5">
        <v>40265</v>
      </c>
      <c r="F39" s="5">
        <v>64</v>
      </c>
      <c r="G39" s="5">
        <v>0</v>
      </c>
      <c r="H39" s="5">
        <v>64</v>
      </c>
      <c r="I39" s="5">
        <v>50</v>
      </c>
      <c r="J39" s="5">
        <v>1</v>
      </c>
      <c r="K39" s="5">
        <v>13</v>
      </c>
      <c r="L39" s="5">
        <v>150</v>
      </c>
      <c r="M39" s="5">
        <v>150</v>
      </c>
      <c r="N39" s="5">
        <v>76</v>
      </c>
      <c r="O39" s="5">
        <v>61</v>
      </c>
      <c r="P39" s="5">
        <v>13</v>
      </c>
      <c r="Q39" s="5">
        <v>0</v>
      </c>
      <c r="R39" s="5">
        <v>0</v>
      </c>
      <c r="S39" s="5">
        <v>0</v>
      </c>
      <c r="T39" s="5">
        <v>0</v>
      </c>
      <c r="U39" s="5">
        <v>0</v>
      </c>
    </row>
    <row r="40" spans="1:21" ht="12.75">
      <c r="A40" s="7" t="s">
        <v>55</v>
      </c>
      <c r="B40" s="5" t="s">
        <v>56</v>
      </c>
      <c r="C40" s="5">
        <v>11773</v>
      </c>
      <c r="D40" s="5">
        <v>9063</v>
      </c>
      <c r="E40" s="5">
        <v>9041</v>
      </c>
      <c r="F40" s="5">
        <v>22</v>
      </c>
      <c r="G40" s="5">
        <v>0</v>
      </c>
      <c r="H40" s="5">
        <v>22</v>
      </c>
      <c r="I40" s="5">
        <v>21</v>
      </c>
      <c r="J40" s="5">
        <v>1</v>
      </c>
      <c r="K40" s="5">
        <v>0</v>
      </c>
      <c r="L40" s="5">
        <v>23</v>
      </c>
      <c r="M40" s="5">
        <v>23</v>
      </c>
      <c r="N40" s="5">
        <v>13</v>
      </c>
      <c r="O40" s="5">
        <v>10</v>
      </c>
      <c r="P40" s="5">
        <v>0</v>
      </c>
      <c r="Q40" s="5">
        <v>0</v>
      </c>
      <c r="R40" s="5">
        <v>0</v>
      </c>
      <c r="S40" s="5">
        <v>0</v>
      </c>
      <c r="T40" s="5">
        <v>0</v>
      </c>
      <c r="U40" s="5">
        <v>0</v>
      </c>
    </row>
    <row r="41" spans="1:21" ht="12.75">
      <c r="A41" s="8">
        <v>241500</v>
      </c>
      <c r="B41" s="4" t="s">
        <v>121</v>
      </c>
      <c r="C41" s="6">
        <f>SUM(C42:C50)</f>
        <v>153888</v>
      </c>
      <c r="D41" s="6">
        <f aca="true" t="shared" si="3" ref="D41:U41">SUM(D42:D50)</f>
        <v>125657</v>
      </c>
      <c r="E41" s="6">
        <f t="shared" si="3"/>
        <v>125399</v>
      </c>
      <c r="F41" s="6">
        <f t="shared" si="3"/>
        <v>258</v>
      </c>
      <c r="G41" s="6">
        <f t="shared" si="3"/>
        <v>1</v>
      </c>
      <c r="H41" s="6">
        <f t="shared" si="3"/>
        <v>257</v>
      </c>
      <c r="I41" s="6">
        <f t="shared" si="3"/>
        <v>202</v>
      </c>
      <c r="J41" s="6">
        <f t="shared" si="3"/>
        <v>14</v>
      </c>
      <c r="K41" s="6">
        <f t="shared" si="3"/>
        <v>41</v>
      </c>
      <c r="L41" s="6">
        <f t="shared" si="3"/>
        <v>587</v>
      </c>
      <c r="M41" s="6">
        <f t="shared" si="3"/>
        <v>587</v>
      </c>
      <c r="N41" s="6">
        <f t="shared" si="3"/>
        <v>328</v>
      </c>
      <c r="O41" s="6">
        <f t="shared" si="3"/>
        <v>218</v>
      </c>
      <c r="P41" s="6">
        <f t="shared" si="3"/>
        <v>41</v>
      </c>
      <c r="Q41" s="6">
        <f t="shared" si="3"/>
        <v>0</v>
      </c>
      <c r="R41" s="6">
        <f t="shared" si="3"/>
        <v>0</v>
      </c>
      <c r="S41" s="6">
        <f t="shared" si="3"/>
        <v>0</v>
      </c>
      <c r="T41" s="6">
        <f t="shared" si="3"/>
        <v>0</v>
      </c>
      <c r="U41" s="6">
        <f t="shared" si="3"/>
        <v>0</v>
      </c>
    </row>
    <row r="42" spans="1:21" ht="12.75">
      <c r="A42" s="7" t="s">
        <v>57</v>
      </c>
      <c r="B42" s="5" t="s">
        <v>58</v>
      </c>
      <c r="C42" s="5">
        <v>13786</v>
      </c>
      <c r="D42" s="5">
        <v>11363</v>
      </c>
      <c r="E42" s="5">
        <v>11347</v>
      </c>
      <c r="F42" s="5">
        <v>16</v>
      </c>
      <c r="G42" s="5">
        <v>0</v>
      </c>
      <c r="H42" s="5">
        <v>16</v>
      </c>
      <c r="I42" s="5">
        <v>12</v>
      </c>
      <c r="J42" s="5">
        <v>3</v>
      </c>
      <c r="K42" s="5">
        <v>1</v>
      </c>
      <c r="L42" s="5">
        <v>36</v>
      </c>
      <c r="M42" s="5">
        <v>36</v>
      </c>
      <c r="N42" s="5">
        <v>19</v>
      </c>
      <c r="O42" s="5">
        <v>16</v>
      </c>
      <c r="P42" s="5">
        <v>1</v>
      </c>
      <c r="Q42" s="5">
        <v>0</v>
      </c>
      <c r="R42" s="5">
        <v>0</v>
      </c>
      <c r="S42" s="5">
        <v>0</v>
      </c>
      <c r="T42" s="5">
        <v>0</v>
      </c>
      <c r="U42" s="5">
        <v>0</v>
      </c>
    </row>
    <row r="43" spans="1:21" ht="12.75">
      <c r="A43" s="7" t="s">
        <v>59</v>
      </c>
      <c r="B43" s="5" t="s">
        <v>60</v>
      </c>
      <c r="C43" s="5">
        <v>17515</v>
      </c>
      <c r="D43" s="5">
        <v>14091</v>
      </c>
      <c r="E43" s="5">
        <v>14061</v>
      </c>
      <c r="F43" s="5">
        <v>30</v>
      </c>
      <c r="G43" s="5">
        <v>1</v>
      </c>
      <c r="H43" s="5">
        <v>29</v>
      </c>
      <c r="I43" s="5">
        <v>23</v>
      </c>
      <c r="J43" s="5">
        <v>1</v>
      </c>
      <c r="K43" s="5">
        <v>5</v>
      </c>
      <c r="L43" s="5">
        <v>51</v>
      </c>
      <c r="M43" s="5">
        <v>51</v>
      </c>
      <c r="N43" s="5">
        <v>22</v>
      </c>
      <c r="O43" s="5">
        <v>24</v>
      </c>
      <c r="P43" s="5">
        <v>5</v>
      </c>
      <c r="Q43" s="5">
        <v>0</v>
      </c>
      <c r="R43" s="5">
        <v>0</v>
      </c>
      <c r="S43" s="5">
        <v>0</v>
      </c>
      <c r="T43" s="5">
        <v>0</v>
      </c>
      <c r="U43" s="5">
        <v>0</v>
      </c>
    </row>
    <row r="44" spans="1:21" ht="12.75">
      <c r="A44" s="7" t="s">
        <v>61</v>
      </c>
      <c r="B44" s="5" t="s">
        <v>62</v>
      </c>
      <c r="C44" s="5">
        <v>20904</v>
      </c>
      <c r="D44" s="5">
        <v>17303</v>
      </c>
      <c r="E44" s="5">
        <v>17260</v>
      </c>
      <c r="F44" s="5">
        <v>43</v>
      </c>
      <c r="G44" s="5">
        <v>0</v>
      </c>
      <c r="H44" s="5">
        <v>43</v>
      </c>
      <c r="I44" s="5">
        <v>38</v>
      </c>
      <c r="J44" s="5">
        <v>0</v>
      </c>
      <c r="K44" s="5">
        <v>5</v>
      </c>
      <c r="L44" s="5">
        <v>58</v>
      </c>
      <c r="M44" s="5">
        <v>58</v>
      </c>
      <c r="N44" s="5">
        <v>32</v>
      </c>
      <c r="O44" s="5">
        <v>21</v>
      </c>
      <c r="P44" s="5">
        <v>5</v>
      </c>
      <c r="Q44" s="5">
        <v>0</v>
      </c>
      <c r="R44" s="5">
        <v>0</v>
      </c>
      <c r="S44" s="5">
        <v>0</v>
      </c>
      <c r="T44" s="5">
        <v>0</v>
      </c>
      <c r="U44" s="5">
        <v>0</v>
      </c>
    </row>
    <row r="45" spans="1:21" ht="12.75">
      <c r="A45" s="7" t="s">
        <v>63</v>
      </c>
      <c r="B45" s="5" t="s">
        <v>64</v>
      </c>
      <c r="C45" s="5">
        <v>47301</v>
      </c>
      <c r="D45" s="5">
        <v>39233</v>
      </c>
      <c r="E45" s="5">
        <v>39133</v>
      </c>
      <c r="F45" s="5">
        <v>100</v>
      </c>
      <c r="G45" s="5">
        <v>0</v>
      </c>
      <c r="H45" s="5">
        <v>100</v>
      </c>
      <c r="I45" s="5">
        <v>67</v>
      </c>
      <c r="J45" s="5">
        <v>6</v>
      </c>
      <c r="K45" s="5">
        <v>27</v>
      </c>
      <c r="L45" s="5">
        <v>229</v>
      </c>
      <c r="M45" s="5">
        <v>229</v>
      </c>
      <c r="N45" s="5">
        <v>104</v>
      </c>
      <c r="O45" s="5">
        <v>98</v>
      </c>
      <c r="P45" s="5">
        <v>27</v>
      </c>
      <c r="Q45" s="5">
        <v>0</v>
      </c>
      <c r="R45" s="5">
        <v>0</v>
      </c>
      <c r="S45" s="5">
        <v>0</v>
      </c>
      <c r="T45" s="5">
        <v>0</v>
      </c>
      <c r="U45" s="5">
        <v>0</v>
      </c>
    </row>
    <row r="46" spans="1:21" ht="12.75">
      <c r="A46" s="7" t="s">
        <v>65</v>
      </c>
      <c r="B46" s="5" t="s">
        <v>66</v>
      </c>
      <c r="C46" s="5">
        <v>13318</v>
      </c>
      <c r="D46" s="5">
        <v>10739</v>
      </c>
      <c r="E46" s="5">
        <v>10729</v>
      </c>
      <c r="F46" s="5">
        <v>10</v>
      </c>
      <c r="G46" s="5">
        <v>0</v>
      </c>
      <c r="H46" s="5">
        <v>10</v>
      </c>
      <c r="I46" s="5">
        <v>7</v>
      </c>
      <c r="J46" s="5">
        <v>3</v>
      </c>
      <c r="K46" s="5">
        <v>0</v>
      </c>
      <c r="L46" s="5">
        <v>33</v>
      </c>
      <c r="M46" s="5">
        <v>33</v>
      </c>
      <c r="N46" s="5">
        <v>19</v>
      </c>
      <c r="O46" s="5">
        <v>14</v>
      </c>
      <c r="P46" s="5">
        <v>0</v>
      </c>
      <c r="Q46" s="5">
        <v>0</v>
      </c>
      <c r="R46" s="5">
        <v>0</v>
      </c>
      <c r="S46" s="5">
        <v>0</v>
      </c>
      <c r="T46" s="5">
        <v>0</v>
      </c>
      <c r="U46" s="5">
        <v>0</v>
      </c>
    </row>
    <row r="47" spans="1:21" ht="12.75">
      <c r="A47" s="7" t="s">
        <v>67</v>
      </c>
      <c r="B47" s="5" t="s">
        <v>68</v>
      </c>
      <c r="C47" s="5">
        <v>20373</v>
      </c>
      <c r="D47" s="5">
        <v>16327</v>
      </c>
      <c r="E47" s="5">
        <v>16294</v>
      </c>
      <c r="F47" s="5">
        <v>33</v>
      </c>
      <c r="G47" s="5">
        <v>0</v>
      </c>
      <c r="H47" s="5">
        <v>33</v>
      </c>
      <c r="I47" s="5">
        <v>31</v>
      </c>
      <c r="J47" s="5">
        <v>0</v>
      </c>
      <c r="K47" s="5">
        <v>2</v>
      </c>
      <c r="L47" s="5">
        <v>142</v>
      </c>
      <c r="M47" s="5">
        <v>142</v>
      </c>
      <c r="N47" s="5">
        <v>117</v>
      </c>
      <c r="O47" s="5">
        <v>23</v>
      </c>
      <c r="P47" s="5">
        <v>2</v>
      </c>
      <c r="Q47" s="5">
        <v>0</v>
      </c>
      <c r="R47" s="5">
        <v>0</v>
      </c>
      <c r="S47" s="5">
        <v>0</v>
      </c>
      <c r="T47" s="5">
        <v>0</v>
      </c>
      <c r="U47" s="5">
        <v>0</v>
      </c>
    </row>
    <row r="48" spans="1:21" ht="12.75">
      <c r="A48" s="7" t="s">
        <v>69</v>
      </c>
      <c r="B48" s="5" t="s">
        <v>70</v>
      </c>
      <c r="C48" s="5">
        <v>7864</v>
      </c>
      <c r="D48" s="5">
        <v>6420</v>
      </c>
      <c r="E48" s="5">
        <v>6417</v>
      </c>
      <c r="F48" s="5">
        <v>3</v>
      </c>
      <c r="G48" s="5">
        <v>0</v>
      </c>
      <c r="H48" s="5">
        <v>3</v>
      </c>
      <c r="I48" s="5">
        <v>3</v>
      </c>
      <c r="J48" s="5">
        <v>0</v>
      </c>
      <c r="K48" s="5">
        <v>0</v>
      </c>
      <c r="L48" s="5">
        <v>5</v>
      </c>
      <c r="M48" s="5">
        <v>5</v>
      </c>
      <c r="N48" s="5">
        <v>1</v>
      </c>
      <c r="O48" s="5">
        <v>4</v>
      </c>
      <c r="P48" s="5">
        <v>0</v>
      </c>
      <c r="Q48" s="5">
        <v>0</v>
      </c>
      <c r="R48" s="5">
        <v>0</v>
      </c>
      <c r="S48" s="5">
        <v>0</v>
      </c>
      <c r="T48" s="5">
        <v>0</v>
      </c>
      <c r="U48" s="5">
        <v>0</v>
      </c>
    </row>
    <row r="49" spans="1:21" ht="12.75">
      <c r="A49" s="7" t="s">
        <v>71</v>
      </c>
      <c r="B49" s="5" t="s">
        <v>72</v>
      </c>
      <c r="C49" s="5">
        <v>5443</v>
      </c>
      <c r="D49" s="5">
        <v>4313</v>
      </c>
      <c r="E49" s="5">
        <v>4303</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7384</v>
      </c>
      <c r="D50" s="5">
        <v>5868</v>
      </c>
      <c r="E50" s="5">
        <v>5855</v>
      </c>
      <c r="F50" s="5">
        <v>13</v>
      </c>
      <c r="G50" s="5">
        <v>0</v>
      </c>
      <c r="H50" s="5">
        <v>13</v>
      </c>
      <c r="I50" s="5">
        <v>12</v>
      </c>
      <c r="J50" s="5">
        <v>1</v>
      </c>
      <c r="K50" s="5">
        <v>0</v>
      </c>
      <c r="L50" s="5">
        <v>18</v>
      </c>
      <c r="M50" s="5">
        <v>18</v>
      </c>
      <c r="N50" s="5">
        <v>10</v>
      </c>
      <c r="O50" s="5">
        <v>8</v>
      </c>
      <c r="P50" s="5">
        <v>0</v>
      </c>
      <c r="Q50" s="5">
        <v>0</v>
      </c>
      <c r="R50" s="5">
        <v>0</v>
      </c>
      <c r="S50" s="5">
        <v>0</v>
      </c>
      <c r="T50" s="5">
        <v>0</v>
      </c>
      <c r="U50" s="5">
        <v>0</v>
      </c>
    </row>
    <row r="51" spans="1:21" ht="12.75">
      <c r="A51" s="8">
        <v>241700</v>
      </c>
      <c r="B51" s="4" t="s">
        <v>122</v>
      </c>
      <c r="C51" s="5">
        <f>SUM(C52:C66)</f>
        <v>152378</v>
      </c>
      <c r="D51" s="5">
        <f aca="true" t="shared" si="4" ref="D51:U51">SUM(D52:D66)</f>
        <v>122667</v>
      </c>
      <c r="E51" s="5">
        <f t="shared" si="4"/>
        <v>122140</v>
      </c>
      <c r="F51" s="5">
        <f t="shared" si="4"/>
        <v>527</v>
      </c>
      <c r="G51" s="5">
        <f t="shared" si="4"/>
        <v>0</v>
      </c>
      <c r="H51" s="5">
        <f t="shared" si="4"/>
        <v>527</v>
      </c>
      <c r="I51" s="5">
        <f t="shared" si="4"/>
        <v>456</v>
      </c>
      <c r="J51" s="5">
        <f t="shared" si="4"/>
        <v>24</v>
      </c>
      <c r="K51" s="5">
        <f t="shared" si="4"/>
        <v>47</v>
      </c>
      <c r="L51" s="5">
        <f t="shared" si="4"/>
        <v>811</v>
      </c>
      <c r="M51" s="5">
        <f t="shared" si="4"/>
        <v>811</v>
      </c>
      <c r="N51" s="5">
        <f t="shared" si="4"/>
        <v>420</v>
      </c>
      <c r="O51" s="5">
        <f t="shared" si="4"/>
        <v>344</v>
      </c>
      <c r="P51" s="5">
        <f t="shared" si="4"/>
        <v>47</v>
      </c>
      <c r="Q51" s="5">
        <f t="shared" si="4"/>
        <v>0</v>
      </c>
      <c r="R51" s="5">
        <f t="shared" si="4"/>
        <v>0</v>
      </c>
      <c r="S51" s="5">
        <f t="shared" si="4"/>
        <v>0</v>
      </c>
      <c r="T51" s="5">
        <f t="shared" si="4"/>
        <v>0</v>
      </c>
      <c r="U51" s="5">
        <f t="shared" si="4"/>
        <v>0</v>
      </c>
    </row>
    <row r="52" spans="1:21" ht="12.75">
      <c r="A52" s="7" t="s">
        <v>75</v>
      </c>
      <c r="B52" s="5" t="s">
        <v>76</v>
      </c>
      <c r="C52" s="5">
        <v>31466</v>
      </c>
      <c r="D52" s="5">
        <v>25935</v>
      </c>
      <c r="E52" s="5">
        <v>25873</v>
      </c>
      <c r="F52" s="5">
        <v>62</v>
      </c>
      <c r="G52" s="5">
        <v>0</v>
      </c>
      <c r="H52" s="5">
        <v>62</v>
      </c>
      <c r="I52" s="5">
        <v>44</v>
      </c>
      <c r="J52" s="5">
        <v>5</v>
      </c>
      <c r="K52" s="5">
        <v>13</v>
      </c>
      <c r="L52" s="5">
        <v>198</v>
      </c>
      <c r="M52" s="5">
        <v>198</v>
      </c>
      <c r="N52" s="5">
        <v>70</v>
      </c>
      <c r="O52" s="5">
        <v>115</v>
      </c>
      <c r="P52" s="5">
        <v>13</v>
      </c>
      <c r="Q52" s="5">
        <v>0</v>
      </c>
      <c r="R52" s="5">
        <v>0</v>
      </c>
      <c r="S52" s="5">
        <v>0</v>
      </c>
      <c r="T52" s="5">
        <v>0</v>
      </c>
      <c r="U52" s="5">
        <v>0</v>
      </c>
    </row>
    <row r="53" spans="1:21" ht="12.75">
      <c r="A53" s="7" t="s">
        <v>77</v>
      </c>
      <c r="B53" s="5" t="s">
        <v>78</v>
      </c>
      <c r="C53" s="5">
        <v>6585</v>
      </c>
      <c r="D53" s="5">
        <v>5348</v>
      </c>
      <c r="E53" s="5">
        <v>5291</v>
      </c>
      <c r="F53" s="5">
        <v>57</v>
      </c>
      <c r="G53" s="5">
        <v>0</v>
      </c>
      <c r="H53" s="5">
        <v>57</v>
      </c>
      <c r="I53" s="5">
        <v>51</v>
      </c>
      <c r="J53" s="5">
        <v>5</v>
      </c>
      <c r="K53" s="5">
        <v>1</v>
      </c>
      <c r="L53" s="5">
        <v>68</v>
      </c>
      <c r="M53" s="5">
        <v>68</v>
      </c>
      <c r="N53" s="5">
        <v>58</v>
      </c>
      <c r="O53" s="5">
        <v>9</v>
      </c>
      <c r="P53" s="5">
        <v>1</v>
      </c>
      <c r="Q53" s="5">
        <v>0</v>
      </c>
      <c r="R53" s="5">
        <v>0</v>
      </c>
      <c r="S53" s="5">
        <v>0</v>
      </c>
      <c r="T53" s="5">
        <v>0</v>
      </c>
      <c r="U53" s="5">
        <v>0</v>
      </c>
    </row>
    <row r="54" spans="1:21" ht="12.75">
      <c r="A54" s="7" t="s">
        <v>79</v>
      </c>
      <c r="B54" s="5" t="s">
        <v>80</v>
      </c>
      <c r="C54" s="5">
        <v>6055</v>
      </c>
      <c r="D54" s="5">
        <v>4777</v>
      </c>
      <c r="E54" s="5">
        <v>4767</v>
      </c>
      <c r="F54" s="5">
        <v>10</v>
      </c>
      <c r="G54" s="5">
        <v>0</v>
      </c>
      <c r="H54" s="5">
        <v>10</v>
      </c>
      <c r="I54" s="5">
        <v>10</v>
      </c>
      <c r="J54" s="5">
        <v>0</v>
      </c>
      <c r="K54" s="5">
        <v>0</v>
      </c>
      <c r="L54" s="5">
        <v>35</v>
      </c>
      <c r="M54" s="5">
        <v>35</v>
      </c>
      <c r="N54" s="5">
        <v>9</v>
      </c>
      <c r="O54" s="5">
        <v>26</v>
      </c>
      <c r="P54" s="5">
        <v>0</v>
      </c>
      <c r="Q54" s="5">
        <v>0</v>
      </c>
      <c r="R54" s="5">
        <v>0</v>
      </c>
      <c r="S54" s="5">
        <v>0</v>
      </c>
      <c r="T54" s="5">
        <v>0</v>
      </c>
      <c r="U54" s="5">
        <v>0</v>
      </c>
    </row>
    <row r="55" spans="1:21" ht="12.75">
      <c r="A55" s="7" t="s">
        <v>81</v>
      </c>
      <c r="B55" s="5" t="s">
        <v>82</v>
      </c>
      <c r="C55" s="5">
        <v>13585</v>
      </c>
      <c r="D55" s="5">
        <v>10940</v>
      </c>
      <c r="E55" s="5">
        <v>10854</v>
      </c>
      <c r="F55" s="5">
        <v>86</v>
      </c>
      <c r="G55" s="5">
        <v>0</v>
      </c>
      <c r="H55" s="5">
        <v>86</v>
      </c>
      <c r="I55" s="5">
        <v>80</v>
      </c>
      <c r="J55" s="5">
        <v>5</v>
      </c>
      <c r="K55" s="5">
        <v>1</v>
      </c>
      <c r="L55" s="5">
        <v>68</v>
      </c>
      <c r="M55" s="5">
        <v>68</v>
      </c>
      <c r="N55" s="5">
        <v>40</v>
      </c>
      <c r="O55" s="5">
        <v>27</v>
      </c>
      <c r="P55" s="5">
        <v>1</v>
      </c>
      <c r="Q55" s="5">
        <v>0</v>
      </c>
      <c r="R55" s="5">
        <v>0</v>
      </c>
      <c r="S55" s="5">
        <v>0</v>
      </c>
      <c r="T55" s="5">
        <v>0</v>
      </c>
      <c r="U55" s="5">
        <v>0</v>
      </c>
    </row>
    <row r="56" spans="1:21" ht="12.75">
      <c r="A56" s="7" t="s">
        <v>83</v>
      </c>
      <c r="B56" s="5" t="s">
        <v>84</v>
      </c>
      <c r="C56" s="5">
        <v>2470</v>
      </c>
      <c r="D56" s="5">
        <v>2007</v>
      </c>
      <c r="E56" s="5">
        <v>1978</v>
      </c>
      <c r="F56" s="5">
        <v>29</v>
      </c>
      <c r="G56" s="5">
        <v>0</v>
      </c>
      <c r="H56" s="5">
        <v>29</v>
      </c>
      <c r="I56" s="5">
        <v>28</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10292</v>
      </c>
      <c r="D57" s="5">
        <v>8155</v>
      </c>
      <c r="E57" s="5">
        <v>8124</v>
      </c>
      <c r="F57" s="5">
        <v>31</v>
      </c>
      <c r="G57" s="5">
        <v>0</v>
      </c>
      <c r="H57" s="5">
        <v>31</v>
      </c>
      <c r="I57" s="5">
        <v>21</v>
      </c>
      <c r="J57" s="5">
        <v>3</v>
      </c>
      <c r="K57" s="5">
        <v>7</v>
      </c>
      <c r="L57" s="5">
        <v>38</v>
      </c>
      <c r="M57" s="5">
        <v>38</v>
      </c>
      <c r="N57" s="5">
        <v>18</v>
      </c>
      <c r="O57" s="5">
        <v>13</v>
      </c>
      <c r="P57" s="5">
        <v>7</v>
      </c>
      <c r="Q57" s="5">
        <v>0</v>
      </c>
      <c r="R57" s="5">
        <v>0</v>
      </c>
      <c r="S57" s="5">
        <v>0</v>
      </c>
      <c r="T57" s="5">
        <v>0</v>
      </c>
      <c r="U57" s="5">
        <v>0</v>
      </c>
    </row>
    <row r="58" spans="1:21" ht="12.75">
      <c r="A58" s="7" t="s">
        <v>87</v>
      </c>
      <c r="B58" s="5" t="s">
        <v>88</v>
      </c>
      <c r="C58" s="5">
        <v>4419</v>
      </c>
      <c r="D58" s="5">
        <v>3535</v>
      </c>
      <c r="E58" s="5">
        <v>3506</v>
      </c>
      <c r="F58" s="5">
        <v>29</v>
      </c>
      <c r="G58" s="5">
        <v>0</v>
      </c>
      <c r="H58" s="5">
        <v>29</v>
      </c>
      <c r="I58" s="5">
        <v>28</v>
      </c>
      <c r="J58" s="5">
        <v>1</v>
      </c>
      <c r="K58" s="5">
        <v>0</v>
      </c>
      <c r="L58" s="5">
        <v>12</v>
      </c>
      <c r="M58" s="5">
        <v>12</v>
      </c>
      <c r="N58" s="5">
        <v>6</v>
      </c>
      <c r="O58" s="5">
        <v>6</v>
      </c>
      <c r="P58" s="5">
        <v>0</v>
      </c>
      <c r="Q58" s="5">
        <v>0</v>
      </c>
      <c r="R58" s="5">
        <v>0</v>
      </c>
      <c r="S58" s="5">
        <v>0</v>
      </c>
      <c r="T58" s="5">
        <v>0</v>
      </c>
      <c r="U58" s="5">
        <v>0</v>
      </c>
    </row>
    <row r="59" spans="1:21" ht="12.75">
      <c r="A59" s="7" t="s">
        <v>89</v>
      </c>
      <c r="B59" s="5" t="s">
        <v>90</v>
      </c>
      <c r="C59" s="5">
        <v>14035</v>
      </c>
      <c r="D59" s="5">
        <v>11216</v>
      </c>
      <c r="E59" s="5">
        <v>11189</v>
      </c>
      <c r="F59" s="5">
        <v>27</v>
      </c>
      <c r="G59" s="5">
        <v>0</v>
      </c>
      <c r="H59" s="5">
        <v>27</v>
      </c>
      <c r="I59" s="5">
        <v>27</v>
      </c>
      <c r="J59" s="5">
        <v>0</v>
      </c>
      <c r="K59" s="5">
        <v>0</v>
      </c>
      <c r="L59" s="5">
        <v>59</v>
      </c>
      <c r="M59" s="5">
        <v>59</v>
      </c>
      <c r="N59" s="5">
        <v>36</v>
      </c>
      <c r="O59" s="5">
        <v>23</v>
      </c>
      <c r="P59" s="5">
        <v>0</v>
      </c>
      <c r="Q59" s="5">
        <v>0</v>
      </c>
      <c r="R59" s="5">
        <v>0</v>
      </c>
      <c r="S59" s="5">
        <v>0</v>
      </c>
      <c r="T59" s="5">
        <v>0</v>
      </c>
      <c r="U59" s="5">
        <v>0</v>
      </c>
    </row>
    <row r="60" spans="1:21" ht="12.75">
      <c r="A60" s="7" t="s">
        <v>91</v>
      </c>
      <c r="B60" s="5" t="s">
        <v>92</v>
      </c>
      <c r="C60" s="5">
        <v>10096</v>
      </c>
      <c r="D60" s="5">
        <v>8056</v>
      </c>
      <c r="E60" s="5">
        <v>8039</v>
      </c>
      <c r="F60" s="5">
        <v>17</v>
      </c>
      <c r="G60" s="5">
        <v>0</v>
      </c>
      <c r="H60" s="5">
        <v>17</v>
      </c>
      <c r="I60" s="5">
        <v>15</v>
      </c>
      <c r="J60" s="5">
        <v>0</v>
      </c>
      <c r="K60" s="5">
        <v>2</v>
      </c>
      <c r="L60" s="5">
        <v>32</v>
      </c>
      <c r="M60" s="5">
        <v>32</v>
      </c>
      <c r="N60" s="5">
        <v>14</v>
      </c>
      <c r="O60" s="5">
        <v>16</v>
      </c>
      <c r="P60" s="5">
        <v>2</v>
      </c>
      <c r="Q60" s="5">
        <v>0</v>
      </c>
      <c r="R60" s="5">
        <v>0</v>
      </c>
      <c r="S60" s="5">
        <v>0</v>
      </c>
      <c r="T60" s="5">
        <v>0</v>
      </c>
      <c r="U60" s="5">
        <v>0</v>
      </c>
    </row>
    <row r="61" spans="1:21" ht="12.75">
      <c r="A61" s="7" t="s">
        <v>93</v>
      </c>
      <c r="B61" s="5" t="s">
        <v>94</v>
      </c>
      <c r="C61" s="5">
        <v>13054</v>
      </c>
      <c r="D61" s="5">
        <v>10318</v>
      </c>
      <c r="E61" s="5">
        <v>10308</v>
      </c>
      <c r="F61" s="5">
        <v>10</v>
      </c>
      <c r="G61" s="5">
        <v>0</v>
      </c>
      <c r="H61" s="5">
        <v>10</v>
      </c>
      <c r="I61" s="5">
        <v>10</v>
      </c>
      <c r="J61" s="5">
        <v>0</v>
      </c>
      <c r="K61" s="5">
        <v>0</v>
      </c>
      <c r="L61" s="5">
        <v>59</v>
      </c>
      <c r="M61" s="5">
        <v>59</v>
      </c>
      <c r="N61" s="5">
        <v>43</v>
      </c>
      <c r="O61" s="5">
        <v>16</v>
      </c>
      <c r="P61" s="5">
        <v>0</v>
      </c>
      <c r="Q61" s="5">
        <v>0</v>
      </c>
      <c r="R61" s="5">
        <v>0</v>
      </c>
      <c r="S61" s="5">
        <v>0</v>
      </c>
      <c r="T61" s="5">
        <v>0</v>
      </c>
      <c r="U61" s="5">
        <v>0</v>
      </c>
    </row>
    <row r="62" spans="1:21" ht="12.75">
      <c r="A62" s="7" t="s">
        <v>95</v>
      </c>
      <c r="B62" s="5" t="s">
        <v>96</v>
      </c>
      <c r="C62" s="5">
        <v>8950</v>
      </c>
      <c r="D62" s="5">
        <v>7277</v>
      </c>
      <c r="E62" s="5">
        <v>7238</v>
      </c>
      <c r="F62" s="5">
        <v>39</v>
      </c>
      <c r="G62" s="5">
        <v>0</v>
      </c>
      <c r="H62" s="5">
        <v>39</v>
      </c>
      <c r="I62" s="5">
        <v>29</v>
      </c>
      <c r="J62" s="5">
        <v>0</v>
      </c>
      <c r="K62" s="5">
        <v>10</v>
      </c>
      <c r="L62" s="5">
        <v>63</v>
      </c>
      <c r="M62" s="5">
        <v>63</v>
      </c>
      <c r="N62" s="5">
        <v>40</v>
      </c>
      <c r="O62" s="5">
        <v>13</v>
      </c>
      <c r="P62" s="5">
        <v>10</v>
      </c>
      <c r="Q62" s="5">
        <v>0</v>
      </c>
      <c r="R62" s="5">
        <v>0</v>
      </c>
      <c r="S62" s="5">
        <v>0</v>
      </c>
      <c r="T62" s="5">
        <v>0</v>
      </c>
      <c r="U62" s="5">
        <v>0</v>
      </c>
    </row>
    <row r="63" spans="1:21" ht="12.75">
      <c r="A63" s="7" t="s">
        <v>97</v>
      </c>
      <c r="B63" s="5" t="s">
        <v>98</v>
      </c>
      <c r="C63" s="5">
        <v>3518</v>
      </c>
      <c r="D63" s="5">
        <v>2850</v>
      </c>
      <c r="E63" s="5">
        <v>2818</v>
      </c>
      <c r="F63" s="5">
        <v>32</v>
      </c>
      <c r="G63" s="5">
        <v>0</v>
      </c>
      <c r="H63" s="5">
        <v>32</v>
      </c>
      <c r="I63" s="5">
        <v>31</v>
      </c>
      <c r="J63" s="5">
        <v>1</v>
      </c>
      <c r="K63" s="5">
        <v>0</v>
      </c>
      <c r="L63" s="5">
        <v>14</v>
      </c>
      <c r="M63" s="5">
        <v>14</v>
      </c>
      <c r="N63" s="5">
        <v>10</v>
      </c>
      <c r="O63" s="5">
        <v>4</v>
      </c>
      <c r="P63" s="5">
        <v>0</v>
      </c>
      <c r="Q63" s="5">
        <v>0</v>
      </c>
      <c r="R63" s="5">
        <v>0</v>
      </c>
      <c r="S63" s="5">
        <v>0</v>
      </c>
      <c r="T63" s="5">
        <v>0</v>
      </c>
      <c r="U63" s="5">
        <v>0</v>
      </c>
    </row>
    <row r="64" spans="1:21" ht="12.75">
      <c r="A64" s="7" t="s">
        <v>99</v>
      </c>
      <c r="B64" s="5" t="s">
        <v>100</v>
      </c>
      <c r="C64" s="5">
        <v>8082</v>
      </c>
      <c r="D64" s="5">
        <v>6506</v>
      </c>
      <c r="E64" s="5">
        <v>6450</v>
      </c>
      <c r="F64" s="5">
        <v>56</v>
      </c>
      <c r="G64" s="5">
        <v>0</v>
      </c>
      <c r="H64" s="5">
        <v>56</v>
      </c>
      <c r="I64" s="5">
        <v>44</v>
      </c>
      <c r="J64" s="5">
        <v>3</v>
      </c>
      <c r="K64" s="5">
        <v>9</v>
      </c>
      <c r="L64" s="5">
        <v>53</v>
      </c>
      <c r="M64" s="5">
        <v>53</v>
      </c>
      <c r="N64" s="5">
        <v>17</v>
      </c>
      <c r="O64" s="5">
        <v>27</v>
      </c>
      <c r="P64" s="5">
        <v>9</v>
      </c>
      <c r="Q64" s="5">
        <v>0</v>
      </c>
      <c r="R64" s="5">
        <v>0</v>
      </c>
      <c r="S64" s="5">
        <v>0</v>
      </c>
      <c r="T64" s="5">
        <v>0</v>
      </c>
      <c r="U64" s="5">
        <v>0</v>
      </c>
    </row>
    <row r="65" spans="1:21" ht="12.75">
      <c r="A65" s="7" t="s">
        <v>101</v>
      </c>
      <c r="B65" s="5" t="s">
        <v>102</v>
      </c>
      <c r="C65" s="5">
        <v>4642</v>
      </c>
      <c r="D65" s="5">
        <v>3771</v>
      </c>
      <c r="E65" s="5">
        <v>3756</v>
      </c>
      <c r="F65" s="5">
        <v>15</v>
      </c>
      <c r="G65" s="5">
        <v>0</v>
      </c>
      <c r="H65" s="5">
        <v>15</v>
      </c>
      <c r="I65" s="5">
        <v>14</v>
      </c>
      <c r="J65" s="5">
        <v>1</v>
      </c>
      <c r="K65" s="5">
        <v>0</v>
      </c>
      <c r="L65" s="5">
        <v>32</v>
      </c>
      <c r="M65" s="5">
        <v>32</v>
      </c>
      <c r="N65" s="5">
        <v>13</v>
      </c>
      <c r="O65" s="5">
        <v>19</v>
      </c>
      <c r="P65" s="5">
        <v>0</v>
      </c>
      <c r="Q65" s="5">
        <v>0</v>
      </c>
      <c r="R65" s="5">
        <v>0</v>
      </c>
      <c r="S65" s="5">
        <v>0</v>
      </c>
      <c r="T65" s="5">
        <v>0</v>
      </c>
      <c r="U65" s="5">
        <v>0</v>
      </c>
    </row>
    <row r="66" spans="1:21" ht="12.75">
      <c r="A66" s="7" t="s">
        <v>103</v>
      </c>
      <c r="B66" s="5" t="s">
        <v>104</v>
      </c>
      <c r="C66" s="5">
        <v>15129</v>
      </c>
      <c r="D66" s="5">
        <v>11976</v>
      </c>
      <c r="E66" s="5">
        <v>11949</v>
      </c>
      <c r="F66" s="5">
        <v>27</v>
      </c>
      <c r="G66" s="5">
        <v>0</v>
      </c>
      <c r="H66" s="5">
        <v>27</v>
      </c>
      <c r="I66" s="5">
        <v>24</v>
      </c>
      <c r="J66" s="5">
        <v>0</v>
      </c>
      <c r="K66" s="5">
        <v>3</v>
      </c>
      <c r="L66" s="5">
        <v>70</v>
      </c>
      <c r="M66" s="5">
        <v>70</v>
      </c>
      <c r="N66" s="5">
        <v>41</v>
      </c>
      <c r="O66" s="5">
        <v>26</v>
      </c>
      <c r="P66" s="5">
        <v>3</v>
      </c>
      <c r="Q66" s="5">
        <v>0</v>
      </c>
      <c r="R66" s="5">
        <v>0</v>
      </c>
      <c r="S66" s="5">
        <v>0</v>
      </c>
      <c r="T66" s="5">
        <v>0</v>
      </c>
      <c r="U66" s="5">
        <v>0</v>
      </c>
    </row>
    <row r="67" spans="1:21" ht="12.75">
      <c r="A67" s="7" t="s">
        <v>105</v>
      </c>
      <c r="B67" s="4" t="s">
        <v>106</v>
      </c>
      <c r="C67" s="5">
        <v>167215</v>
      </c>
      <c r="D67" s="5">
        <v>138107</v>
      </c>
      <c r="E67" s="5">
        <v>137715</v>
      </c>
      <c r="F67" s="5">
        <v>392</v>
      </c>
      <c r="G67" s="5">
        <v>4</v>
      </c>
      <c r="H67" s="5">
        <v>388</v>
      </c>
      <c r="I67" s="5">
        <v>256</v>
      </c>
      <c r="J67" s="5">
        <v>32</v>
      </c>
      <c r="K67" s="5">
        <v>100</v>
      </c>
      <c r="L67" s="5">
        <v>1054</v>
      </c>
      <c r="M67" s="5">
        <v>1054</v>
      </c>
      <c r="N67" s="5">
        <v>544</v>
      </c>
      <c r="O67" s="5">
        <v>410</v>
      </c>
      <c r="P67" s="5">
        <v>100</v>
      </c>
      <c r="Q67" s="5">
        <v>0</v>
      </c>
      <c r="R67" s="5">
        <v>0</v>
      </c>
      <c r="S67" s="5">
        <v>0</v>
      </c>
      <c r="T67" s="5">
        <v>0</v>
      </c>
      <c r="U67" s="5">
        <v>0</v>
      </c>
    </row>
    <row r="68" spans="1:21" ht="12.75">
      <c r="A68" s="7" t="s">
        <v>107</v>
      </c>
      <c r="B68" s="4" t="s">
        <v>108</v>
      </c>
      <c r="C68" s="5">
        <v>88269</v>
      </c>
      <c r="D68" s="5">
        <v>72189</v>
      </c>
      <c r="E68" s="5">
        <v>72120</v>
      </c>
      <c r="F68" s="5">
        <v>69</v>
      </c>
      <c r="G68" s="5">
        <v>0</v>
      </c>
      <c r="H68" s="5">
        <v>69</v>
      </c>
      <c r="I68" s="5">
        <v>45</v>
      </c>
      <c r="J68" s="5">
        <v>4</v>
      </c>
      <c r="K68" s="5">
        <v>20</v>
      </c>
      <c r="L68" s="5">
        <v>335</v>
      </c>
      <c r="M68" s="5">
        <v>335</v>
      </c>
      <c r="N68" s="5">
        <v>117</v>
      </c>
      <c r="O68" s="5">
        <v>198</v>
      </c>
      <c r="P68" s="5">
        <v>20</v>
      </c>
      <c r="Q68" s="5">
        <v>0</v>
      </c>
      <c r="R68" s="5">
        <v>0</v>
      </c>
      <c r="S68" s="5">
        <v>0</v>
      </c>
      <c r="T68" s="5">
        <v>0</v>
      </c>
      <c r="U68" s="5">
        <v>0</v>
      </c>
    </row>
    <row r="69" spans="1:21" ht="12.75">
      <c r="A69" s="7" t="s">
        <v>109</v>
      </c>
      <c r="B69" s="4" t="s">
        <v>110</v>
      </c>
      <c r="C69" s="5">
        <v>59724</v>
      </c>
      <c r="D69" s="5">
        <v>48113</v>
      </c>
      <c r="E69" s="5">
        <v>48069</v>
      </c>
      <c r="F69" s="5">
        <v>44</v>
      </c>
      <c r="G69" s="5">
        <v>0</v>
      </c>
      <c r="H69" s="5">
        <v>44</v>
      </c>
      <c r="I69" s="5">
        <v>28</v>
      </c>
      <c r="J69" s="5">
        <v>5</v>
      </c>
      <c r="K69" s="5">
        <v>11</v>
      </c>
      <c r="L69" s="5">
        <v>202</v>
      </c>
      <c r="M69" s="5">
        <v>202</v>
      </c>
      <c r="N69" s="5">
        <v>67</v>
      </c>
      <c r="O69" s="5">
        <v>124</v>
      </c>
      <c r="P69" s="5">
        <v>11</v>
      </c>
      <c r="Q69" s="5">
        <v>0</v>
      </c>
      <c r="R69" s="5">
        <v>0</v>
      </c>
      <c r="S69" s="5">
        <v>0</v>
      </c>
      <c r="T69" s="5">
        <v>0</v>
      </c>
      <c r="U69" s="5">
        <v>0</v>
      </c>
    </row>
    <row r="70" spans="1:21" ht="12.75">
      <c r="A70" s="9"/>
      <c r="B70" s="10" t="s">
        <v>118</v>
      </c>
      <c r="C70" s="5">
        <f>SUM(C11:C20)+SUM(C22:C33)+SUM(C35:C40)+SUM(C42:C50)+SUM(C52:C66)+SUM(C67:C69)</f>
        <v>1059655</v>
      </c>
      <c r="D70" s="5">
        <f aca="true" t="shared" si="5" ref="D70:U70">SUM(D11:D20)+SUM(D22:D33)+SUM(D35:D40)+SUM(D42:D50)+SUM(D52:D66)+SUM(D67:D69)</f>
        <v>858002</v>
      </c>
      <c r="E70" s="5">
        <f t="shared" si="5"/>
        <v>855619</v>
      </c>
      <c r="F70" s="5">
        <f t="shared" si="5"/>
        <v>2383</v>
      </c>
      <c r="G70" s="5">
        <f t="shared" si="5"/>
        <v>10</v>
      </c>
      <c r="H70" s="5">
        <f t="shared" si="5"/>
        <v>2373</v>
      </c>
      <c r="I70" s="5">
        <f t="shared" si="5"/>
        <v>1913</v>
      </c>
      <c r="J70" s="5">
        <f t="shared" si="5"/>
        <v>115</v>
      </c>
      <c r="K70" s="5">
        <f t="shared" si="5"/>
        <v>345</v>
      </c>
      <c r="L70" s="5">
        <f t="shared" si="5"/>
        <v>4721</v>
      </c>
      <c r="M70" s="5">
        <f t="shared" si="5"/>
        <v>4721</v>
      </c>
      <c r="N70" s="5">
        <f t="shared" si="5"/>
        <v>2434</v>
      </c>
      <c r="O70" s="5">
        <f t="shared" si="5"/>
        <v>1942</v>
      </c>
      <c r="P70" s="5">
        <f t="shared" si="5"/>
        <v>345</v>
      </c>
      <c r="Q70" s="5">
        <f t="shared" si="5"/>
        <v>0</v>
      </c>
      <c r="R70" s="5">
        <f t="shared" si="5"/>
        <v>0</v>
      </c>
      <c r="S70" s="5">
        <f t="shared" si="5"/>
        <v>0</v>
      </c>
      <c r="T70" s="5">
        <f t="shared" si="5"/>
        <v>0</v>
      </c>
      <c r="U70" s="5">
        <f t="shared" si="5"/>
        <v>0</v>
      </c>
    </row>
    <row r="72" ht="12.75">
      <c r="A72" s="12" t="s">
        <v>151</v>
      </c>
    </row>
    <row r="73" ht="12.75">
      <c r="A73" s="12" t="s">
        <v>152</v>
      </c>
    </row>
    <row r="74" ht="12.75">
      <c r="A74" s="12" t="s">
        <v>142</v>
      </c>
    </row>
    <row r="75" ht="12.75">
      <c r="A75" s="12" t="s">
        <v>148</v>
      </c>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E8:E9"/>
    <mergeCell ref="F8:F9"/>
    <mergeCell ref="G8:G9"/>
    <mergeCell ref="H7:U7"/>
    <mergeCell ref="A5:T5"/>
    <mergeCell ref="A4:T4"/>
    <mergeCell ref="H8:K8"/>
    <mergeCell ref="L8:L9"/>
    <mergeCell ref="M8:P8"/>
    <mergeCell ref="Q8:T8"/>
    <mergeCell ref="A7:A9"/>
    <mergeCell ref="B7:B9"/>
    <mergeCell ref="C7:C9"/>
    <mergeCell ref="D7:G7"/>
    <mergeCell ref="D8:D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25 kwietnia 2014 r.</v>
      </c>
    </row>
    <row r="2" spans="1:16" ht="12.75">
      <c r="A2" t="s">
        <v>111</v>
      </c>
      <c r="O2" s="14"/>
      <c r="P2" s="14"/>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139</v>
      </c>
      <c r="B5" s="18"/>
      <c r="C5" s="18"/>
      <c r="D5" s="18"/>
      <c r="E5" s="18"/>
      <c r="F5" s="18"/>
      <c r="G5" s="18"/>
      <c r="H5" s="18"/>
      <c r="I5" s="18"/>
      <c r="J5" s="18"/>
      <c r="K5" s="18"/>
      <c r="L5" s="18"/>
      <c r="M5" s="18"/>
      <c r="N5" s="18"/>
      <c r="O5" s="18"/>
      <c r="P5" s="18"/>
      <c r="Q5" s="18"/>
      <c r="R5" s="18"/>
      <c r="S5" s="18"/>
      <c r="T5" s="18"/>
    </row>
    <row r="6" ht="12.75">
      <c r="O6" t="str">
        <f>'Suma za gminę'!O6</f>
        <v>według stanu na dzień 31 marca 2014 r. </v>
      </c>
    </row>
    <row r="7" spans="1:21" ht="38.25" customHeight="1">
      <c r="A7" s="22" t="s">
        <v>112</v>
      </c>
      <c r="B7" s="22" t="s">
        <v>113</v>
      </c>
      <c r="C7" s="22" t="s">
        <v>145</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146</v>
      </c>
      <c r="F8" s="22" t="s">
        <v>115</v>
      </c>
      <c r="G8" s="24" t="s">
        <v>116</v>
      </c>
      <c r="H8" s="19" t="s">
        <v>125</v>
      </c>
      <c r="I8" s="19"/>
      <c r="J8" s="19"/>
      <c r="K8" s="19"/>
      <c r="L8" s="20" t="s">
        <v>129</v>
      </c>
      <c r="M8" s="21" t="s">
        <v>131</v>
      </c>
      <c r="N8" s="21"/>
      <c r="O8" s="21"/>
      <c r="P8" s="21"/>
      <c r="Q8" s="21" t="s">
        <v>135</v>
      </c>
      <c r="R8" s="21"/>
      <c r="S8" s="21"/>
      <c r="T8" s="21"/>
      <c r="U8" s="17" t="s">
        <v>144</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136</v>
      </c>
      <c r="S9" s="3" t="s">
        <v>133</v>
      </c>
      <c r="T9" s="3" t="s">
        <v>134</v>
      </c>
      <c r="U9" s="3" t="s">
        <v>147</v>
      </c>
    </row>
    <row r="10" spans="1:21" ht="12.75" customHeight="1">
      <c r="A10" s="7">
        <v>240200</v>
      </c>
      <c r="B10" s="4" t="s">
        <v>117</v>
      </c>
      <c r="C10" s="5">
        <f>SUM(C11:C20)</f>
        <v>158111</v>
      </c>
      <c r="D10" s="5">
        <f aca="true" t="shared" si="0" ref="D10:T10">SUM(D11:D20)</f>
        <v>127158</v>
      </c>
      <c r="E10" s="5">
        <f t="shared" si="0"/>
        <v>126739</v>
      </c>
      <c r="F10" s="5">
        <f t="shared" si="0"/>
        <v>419</v>
      </c>
      <c r="G10" s="5">
        <f t="shared" si="0"/>
        <v>2</v>
      </c>
      <c r="H10" s="5">
        <f t="shared" si="0"/>
        <v>417</v>
      </c>
      <c r="I10" s="5">
        <f t="shared" si="0"/>
        <v>370</v>
      </c>
      <c r="J10" s="5">
        <f t="shared" si="0"/>
        <v>8</v>
      </c>
      <c r="K10" s="5">
        <f t="shared" si="0"/>
        <v>39</v>
      </c>
      <c r="L10" s="5">
        <f t="shared" si="0"/>
        <v>506</v>
      </c>
      <c r="M10" s="5">
        <f t="shared" si="0"/>
        <v>506</v>
      </c>
      <c r="N10" s="5">
        <f t="shared" si="0"/>
        <v>289</v>
      </c>
      <c r="O10" s="5">
        <f t="shared" si="0"/>
        <v>178</v>
      </c>
      <c r="P10" s="5">
        <f t="shared" si="0"/>
        <v>39</v>
      </c>
      <c r="Q10" s="5">
        <f t="shared" si="0"/>
        <v>0</v>
      </c>
      <c r="R10" s="5">
        <f t="shared" si="0"/>
        <v>0</v>
      </c>
      <c r="S10" s="5">
        <f t="shared" si="0"/>
        <v>0</v>
      </c>
      <c r="T10" s="5">
        <f t="shared" si="0"/>
        <v>0</v>
      </c>
      <c r="U10" s="5">
        <f>SUM(U11:U20)</f>
        <v>0</v>
      </c>
    </row>
    <row r="11" spans="1:21" ht="12.75">
      <c r="A11" s="7" t="s">
        <v>1</v>
      </c>
      <c r="B11" s="5" t="s">
        <v>2</v>
      </c>
      <c r="C11" s="5">
        <v>5657</v>
      </c>
      <c r="D11" s="5">
        <v>4671</v>
      </c>
      <c r="E11" s="5">
        <v>4614</v>
      </c>
      <c r="F11" s="5">
        <v>57</v>
      </c>
      <c r="G11" s="5">
        <v>0</v>
      </c>
      <c r="H11" s="5">
        <v>57</v>
      </c>
      <c r="I11" s="5">
        <v>49</v>
      </c>
      <c r="J11" s="5">
        <v>3</v>
      </c>
      <c r="K11" s="5">
        <v>5</v>
      </c>
      <c r="L11" s="5">
        <v>21</v>
      </c>
      <c r="M11" s="5">
        <v>21</v>
      </c>
      <c r="N11" s="5">
        <v>8</v>
      </c>
      <c r="O11" s="5">
        <v>8</v>
      </c>
      <c r="P11" s="5">
        <v>5</v>
      </c>
      <c r="Q11" s="5">
        <v>0</v>
      </c>
      <c r="R11" s="5">
        <v>0</v>
      </c>
      <c r="S11" s="5">
        <v>0</v>
      </c>
      <c r="T11" s="5">
        <v>0</v>
      </c>
      <c r="U11" s="5">
        <v>0</v>
      </c>
    </row>
    <row r="12" spans="1:21" ht="12.75">
      <c r="A12" s="7" t="s">
        <v>3</v>
      </c>
      <c r="B12" s="5" t="s">
        <v>4</v>
      </c>
      <c r="C12" s="5">
        <v>11209</v>
      </c>
      <c r="D12" s="5">
        <v>9025</v>
      </c>
      <c r="E12" s="5">
        <v>9008</v>
      </c>
      <c r="F12" s="5">
        <v>17</v>
      </c>
      <c r="G12" s="5">
        <v>1</v>
      </c>
      <c r="H12" s="5">
        <v>16</v>
      </c>
      <c r="I12" s="5">
        <v>16</v>
      </c>
      <c r="J12" s="5">
        <v>0</v>
      </c>
      <c r="K12" s="5">
        <v>0</v>
      </c>
      <c r="L12" s="5">
        <v>31</v>
      </c>
      <c r="M12" s="5">
        <v>31</v>
      </c>
      <c r="N12" s="5">
        <v>19</v>
      </c>
      <c r="O12" s="5">
        <v>12</v>
      </c>
      <c r="P12" s="5">
        <v>0</v>
      </c>
      <c r="Q12" s="5">
        <v>0</v>
      </c>
      <c r="R12" s="5">
        <v>0</v>
      </c>
      <c r="S12" s="5">
        <v>0</v>
      </c>
      <c r="T12" s="5">
        <v>0</v>
      </c>
      <c r="U12" s="5">
        <v>0</v>
      </c>
    </row>
    <row r="13" spans="1:21" ht="12.75">
      <c r="A13" s="7" t="s">
        <v>5</v>
      </c>
      <c r="B13" s="5" t="s">
        <v>6</v>
      </c>
      <c r="C13" s="5">
        <v>10827</v>
      </c>
      <c r="D13" s="5">
        <v>8715</v>
      </c>
      <c r="E13" s="5">
        <v>8694</v>
      </c>
      <c r="F13" s="5">
        <v>21</v>
      </c>
      <c r="G13" s="5">
        <v>0</v>
      </c>
      <c r="H13" s="5">
        <v>21</v>
      </c>
      <c r="I13" s="5">
        <v>21</v>
      </c>
      <c r="J13" s="5">
        <v>0</v>
      </c>
      <c r="K13" s="5">
        <v>0</v>
      </c>
      <c r="L13" s="5">
        <v>41</v>
      </c>
      <c r="M13" s="5">
        <v>41</v>
      </c>
      <c r="N13" s="5">
        <v>27</v>
      </c>
      <c r="O13" s="5">
        <v>14</v>
      </c>
      <c r="P13" s="5">
        <v>0</v>
      </c>
      <c r="Q13" s="5">
        <v>0</v>
      </c>
      <c r="R13" s="5">
        <v>0</v>
      </c>
      <c r="S13" s="5">
        <v>0</v>
      </c>
      <c r="T13" s="5">
        <v>0</v>
      </c>
      <c r="U13" s="5">
        <v>0</v>
      </c>
    </row>
    <row r="14" spans="1:21" ht="12.75">
      <c r="A14" s="7" t="s">
        <v>7</v>
      </c>
      <c r="B14" s="5" t="s">
        <v>8</v>
      </c>
      <c r="C14" s="5">
        <v>43635</v>
      </c>
      <c r="D14" s="5">
        <v>35278</v>
      </c>
      <c r="E14" s="5">
        <v>35152</v>
      </c>
      <c r="F14" s="5">
        <v>126</v>
      </c>
      <c r="G14" s="5">
        <v>0</v>
      </c>
      <c r="H14" s="5">
        <v>126</v>
      </c>
      <c r="I14" s="5">
        <v>105</v>
      </c>
      <c r="J14" s="5">
        <v>0</v>
      </c>
      <c r="K14" s="5">
        <v>21</v>
      </c>
      <c r="L14" s="5">
        <v>147</v>
      </c>
      <c r="M14" s="5">
        <v>147</v>
      </c>
      <c r="N14" s="5">
        <v>67</v>
      </c>
      <c r="O14" s="5">
        <v>59</v>
      </c>
      <c r="P14" s="5">
        <v>21</v>
      </c>
      <c r="Q14" s="5">
        <v>0</v>
      </c>
      <c r="R14" s="5">
        <v>0</v>
      </c>
      <c r="S14" s="5">
        <v>0</v>
      </c>
      <c r="T14" s="5">
        <v>0</v>
      </c>
      <c r="U14" s="5">
        <v>0</v>
      </c>
    </row>
    <row r="15" spans="1:21" ht="12.75">
      <c r="A15" s="7" t="s">
        <v>9</v>
      </c>
      <c r="B15" s="5" t="s">
        <v>10</v>
      </c>
      <c r="C15" s="5">
        <v>22829</v>
      </c>
      <c r="D15" s="5">
        <v>17895</v>
      </c>
      <c r="E15" s="5">
        <v>17863</v>
      </c>
      <c r="F15" s="5">
        <v>32</v>
      </c>
      <c r="G15" s="5">
        <v>0</v>
      </c>
      <c r="H15" s="5">
        <v>32</v>
      </c>
      <c r="I15" s="5">
        <v>29</v>
      </c>
      <c r="J15" s="5">
        <v>0</v>
      </c>
      <c r="K15" s="5">
        <v>3</v>
      </c>
      <c r="L15" s="5">
        <v>54</v>
      </c>
      <c r="M15" s="5">
        <v>54</v>
      </c>
      <c r="N15" s="5">
        <v>42</v>
      </c>
      <c r="O15" s="5">
        <v>9</v>
      </c>
      <c r="P15" s="5">
        <v>3</v>
      </c>
      <c r="Q15" s="5">
        <v>0</v>
      </c>
      <c r="R15" s="5">
        <v>0</v>
      </c>
      <c r="S15" s="5">
        <v>0</v>
      </c>
      <c r="T15" s="5">
        <v>0</v>
      </c>
      <c r="U15" s="5">
        <v>0</v>
      </c>
    </row>
    <row r="16" spans="1:21" ht="12.75">
      <c r="A16" s="7" t="s">
        <v>11</v>
      </c>
      <c r="B16" s="5" t="s">
        <v>12</v>
      </c>
      <c r="C16" s="5">
        <v>6731</v>
      </c>
      <c r="D16" s="5">
        <v>5496</v>
      </c>
      <c r="E16" s="5">
        <v>5446</v>
      </c>
      <c r="F16" s="5">
        <v>50</v>
      </c>
      <c r="G16" s="5">
        <v>1</v>
      </c>
      <c r="H16" s="5">
        <v>49</v>
      </c>
      <c r="I16" s="5">
        <v>44</v>
      </c>
      <c r="J16" s="5">
        <v>3</v>
      </c>
      <c r="K16" s="5">
        <v>2</v>
      </c>
      <c r="L16" s="5">
        <v>28</v>
      </c>
      <c r="M16" s="5">
        <v>28</v>
      </c>
      <c r="N16" s="5">
        <v>17</v>
      </c>
      <c r="O16" s="5">
        <v>9</v>
      </c>
      <c r="P16" s="5">
        <v>2</v>
      </c>
      <c r="Q16" s="5">
        <v>0</v>
      </c>
      <c r="R16" s="5">
        <v>0</v>
      </c>
      <c r="S16" s="5">
        <v>0</v>
      </c>
      <c r="T16" s="5">
        <v>0</v>
      </c>
      <c r="U16" s="5">
        <v>0</v>
      </c>
    </row>
    <row r="17" spans="1:21" ht="12.75">
      <c r="A17" s="7" t="s">
        <v>13</v>
      </c>
      <c r="B17" s="5" t="s">
        <v>14</v>
      </c>
      <c r="C17" s="5">
        <v>12437</v>
      </c>
      <c r="D17" s="5">
        <v>10030</v>
      </c>
      <c r="E17" s="5">
        <v>10000</v>
      </c>
      <c r="F17" s="5">
        <v>30</v>
      </c>
      <c r="G17" s="5">
        <v>0</v>
      </c>
      <c r="H17" s="5">
        <v>30</v>
      </c>
      <c r="I17" s="5">
        <v>25</v>
      </c>
      <c r="J17" s="5">
        <v>0</v>
      </c>
      <c r="K17" s="5">
        <v>5</v>
      </c>
      <c r="L17" s="5">
        <v>31</v>
      </c>
      <c r="M17" s="5">
        <v>31</v>
      </c>
      <c r="N17" s="5">
        <v>19</v>
      </c>
      <c r="O17" s="5">
        <v>7</v>
      </c>
      <c r="P17" s="5">
        <v>5</v>
      </c>
      <c r="Q17" s="5">
        <v>0</v>
      </c>
      <c r="R17" s="5">
        <v>0</v>
      </c>
      <c r="S17" s="5">
        <v>0</v>
      </c>
      <c r="T17" s="5">
        <v>0</v>
      </c>
      <c r="U17" s="5">
        <v>0</v>
      </c>
    </row>
    <row r="18" spans="1:21" ht="12.75">
      <c r="A18" s="7" t="s">
        <v>15</v>
      </c>
      <c r="B18" s="5" t="s">
        <v>16</v>
      </c>
      <c r="C18" s="5">
        <v>15412</v>
      </c>
      <c r="D18" s="5">
        <v>12366</v>
      </c>
      <c r="E18" s="5">
        <v>12334</v>
      </c>
      <c r="F18" s="5">
        <v>32</v>
      </c>
      <c r="G18" s="5">
        <v>0</v>
      </c>
      <c r="H18" s="5">
        <v>32</v>
      </c>
      <c r="I18" s="5">
        <v>31</v>
      </c>
      <c r="J18" s="5">
        <v>0</v>
      </c>
      <c r="K18" s="5">
        <v>1</v>
      </c>
      <c r="L18" s="5">
        <v>58</v>
      </c>
      <c r="M18" s="5">
        <v>58</v>
      </c>
      <c r="N18" s="5">
        <v>37</v>
      </c>
      <c r="O18" s="5">
        <v>20</v>
      </c>
      <c r="P18" s="5">
        <v>1</v>
      </c>
      <c r="Q18" s="5">
        <v>0</v>
      </c>
      <c r="R18" s="5">
        <v>0</v>
      </c>
      <c r="S18" s="5">
        <v>0</v>
      </c>
      <c r="T18" s="5">
        <v>0</v>
      </c>
      <c r="U18" s="5">
        <v>0</v>
      </c>
    </row>
    <row r="19" spans="1:21" ht="12.75">
      <c r="A19" s="7" t="s">
        <v>17</v>
      </c>
      <c r="B19" s="5" t="s">
        <v>18</v>
      </c>
      <c r="C19" s="5">
        <v>16604</v>
      </c>
      <c r="D19" s="5">
        <v>13178</v>
      </c>
      <c r="E19" s="5">
        <v>13168</v>
      </c>
      <c r="F19" s="5">
        <v>10</v>
      </c>
      <c r="G19" s="5">
        <v>0</v>
      </c>
      <c r="H19" s="5">
        <v>10</v>
      </c>
      <c r="I19" s="5">
        <v>9</v>
      </c>
      <c r="J19" s="5">
        <v>0</v>
      </c>
      <c r="K19" s="5">
        <v>1</v>
      </c>
      <c r="L19" s="5">
        <v>39</v>
      </c>
      <c r="M19" s="5">
        <v>39</v>
      </c>
      <c r="N19" s="5">
        <v>27</v>
      </c>
      <c r="O19" s="5">
        <v>11</v>
      </c>
      <c r="P19" s="5">
        <v>1</v>
      </c>
      <c r="Q19" s="5">
        <v>0</v>
      </c>
      <c r="R19" s="5">
        <v>0</v>
      </c>
      <c r="S19" s="5">
        <v>0</v>
      </c>
      <c r="T19" s="5">
        <v>0</v>
      </c>
      <c r="U19" s="5">
        <v>0</v>
      </c>
    </row>
    <row r="20" spans="1:21" ht="12.75">
      <c r="A20" s="7" t="s">
        <v>19</v>
      </c>
      <c r="B20" s="5" t="s">
        <v>20</v>
      </c>
      <c r="C20" s="5">
        <v>12770</v>
      </c>
      <c r="D20" s="5">
        <v>10504</v>
      </c>
      <c r="E20" s="5">
        <v>10460</v>
      </c>
      <c r="F20" s="5">
        <v>44</v>
      </c>
      <c r="G20" s="5">
        <v>0</v>
      </c>
      <c r="H20" s="5">
        <v>44</v>
      </c>
      <c r="I20" s="5">
        <v>41</v>
      </c>
      <c r="J20" s="5">
        <v>2</v>
      </c>
      <c r="K20" s="5">
        <v>1</v>
      </c>
      <c r="L20" s="5">
        <v>56</v>
      </c>
      <c r="M20" s="5">
        <v>56</v>
      </c>
      <c r="N20" s="5">
        <v>26</v>
      </c>
      <c r="O20" s="5">
        <v>29</v>
      </c>
      <c r="P20" s="5">
        <v>1</v>
      </c>
      <c r="Q20" s="5">
        <v>0</v>
      </c>
      <c r="R20" s="5">
        <v>0</v>
      </c>
      <c r="S20" s="5">
        <v>0</v>
      </c>
      <c r="T20" s="5">
        <v>0</v>
      </c>
      <c r="U20" s="5">
        <v>0</v>
      </c>
    </row>
    <row r="21" spans="1:21" ht="12.75">
      <c r="A21" s="7">
        <v>240300</v>
      </c>
      <c r="B21" s="4" t="s">
        <v>119</v>
      </c>
      <c r="C21" s="5">
        <f>SUM(C22:C33)</f>
        <v>172894</v>
      </c>
      <c r="D21" s="5">
        <f aca="true" t="shared" si="1" ref="D21:T21">SUM(D22:D33)</f>
        <v>139267</v>
      </c>
      <c r="E21" s="5">
        <f t="shared" si="1"/>
        <v>138763</v>
      </c>
      <c r="F21" s="5">
        <f t="shared" si="1"/>
        <v>504</v>
      </c>
      <c r="G21" s="5">
        <f t="shared" si="1"/>
        <v>3</v>
      </c>
      <c r="H21" s="5">
        <f t="shared" si="1"/>
        <v>501</v>
      </c>
      <c r="I21" s="5">
        <f t="shared" si="1"/>
        <v>408</v>
      </c>
      <c r="J21" s="5">
        <f t="shared" si="1"/>
        <v>26</v>
      </c>
      <c r="K21" s="5">
        <f t="shared" si="1"/>
        <v>67</v>
      </c>
      <c r="L21" s="5">
        <f t="shared" si="1"/>
        <v>881</v>
      </c>
      <c r="M21" s="5">
        <f t="shared" si="1"/>
        <v>881</v>
      </c>
      <c r="N21" s="5">
        <f t="shared" si="1"/>
        <v>490</v>
      </c>
      <c r="O21" s="5">
        <f t="shared" si="1"/>
        <v>324</v>
      </c>
      <c r="P21" s="5">
        <f t="shared" si="1"/>
        <v>67</v>
      </c>
      <c r="Q21" s="5">
        <f t="shared" si="1"/>
        <v>0</v>
      </c>
      <c r="R21" s="5">
        <f t="shared" si="1"/>
        <v>0</v>
      </c>
      <c r="S21" s="5">
        <f t="shared" si="1"/>
        <v>0</v>
      </c>
      <c r="T21" s="5">
        <f t="shared" si="1"/>
        <v>0</v>
      </c>
      <c r="U21" s="5">
        <f>SUM(U22:U33)</f>
        <v>0</v>
      </c>
    </row>
    <row r="22" spans="1:21" ht="12.75">
      <c r="A22" s="7" t="s">
        <v>21</v>
      </c>
      <c r="B22" s="5" t="s">
        <v>22</v>
      </c>
      <c r="C22" s="5">
        <v>33516</v>
      </c>
      <c r="D22" s="5">
        <v>27843</v>
      </c>
      <c r="E22" s="5">
        <v>27776</v>
      </c>
      <c r="F22" s="5">
        <v>67</v>
      </c>
      <c r="G22" s="5">
        <v>3</v>
      </c>
      <c r="H22" s="5">
        <v>64</v>
      </c>
      <c r="I22" s="5">
        <v>41</v>
      </c>
      <c r="J22" s="5">
        <v>3</v>
      </c>
      <c r="K22" s="5">
        <v>20</v>
      </c>
      <c r="L22" s="5">
        <v>231</v>
      </c>
      <c r="M22" s="5">
        <v>231</v>
      </c>
      <c r="N22" s="5">
        <v>98</v>
      </c>
      <c r="O22" s="5">
        <v>113</v>
      </c>
      <c r="P22" s="5">
        <v>20</v>
      </c>
      <c r="Q22" s="5">
        <v>0</v>
      </c>
      <c r="R22" s="5">
        <v>0</v>
      </c>
      <c r="S22" s="5">
        <v>0</v>
      </c>
      <c r="T22" s="5">
        <v>0</v>
      </c>
      <c r="U22" s="5">
        <v>0</v>
      </c>
    </row>
    <row r="23" spans="1:21" ht="12.75">
      <c r="A23" s="7" t="s">
        <v>23</v>
      </c>
      <c r="B23" s="5" t="s">
        <v>24</v>
      </c>
      <c r="C23" s="5">
        <v>15509</v>
      </c>
      <c r="D23" s="5">
        <v>12907</v>
      </c>
      <c r="E23" s="5">
        <v>12845</v>
      </c>
      <c r="F23" s="5">
        <v>62</v>
      </c>
      <c r="G23" s="5">
        <v>0</v>
      </c>
      <c r="H23" s="5">
        <v>62</v>
      </c>
      <c r="I23" s="5">
        <v>57</v>
      </c>
      <c r="J23" s="5">
        <v>3</v>
      </c>
      <c r="K23" s="5">
        <v>2</v>
      </c>
      <c r="L23" s="5">
        <v>65</v>
      </c>
      <c r="M23" s="5">
        <v>65</v>
      </c>
      <c r="N23" s="5">
        <v>37</v>
      </c>
      <c r="O23" s="5">
        <v>26</v>
      </c>
      <c r="P23" s="5">
        <v>2</v>
      </c>
      <c r="Q23" s="5">
        <v>0</v>
      </c>
      <c r="R23" s="5">
        <v>0</v>
      </c>
      <c r="S23" s="5">
        <v>0</v>
      </c>
      <c r="T23" s="5">
        <v>0</v>
      </c>
      <c r="U23" s="5">
        <v>0</v>
      </c>
    </row>
    <row r="24" spans="1:21" ht="12.75">
      <c r="A24" s="7" t="s">
        <v>25</v>
      </c>
      <c r="B24" s="5" t="s">
        <v>26</v>
      </c>
      <c r="C24" s="5">
        <v>11161</v>
      </c>
      <c r="D24" s="5">
        <v>9234</v>
      </c>
      <c r="E24" s="5">
        <v>9131</v>
      </c>
      <c r="F24" s="5">
        <v>103</v>
      </c>
      <c r="G24" s="5">
        <v>0</v>
      </c>
      <c r="H24" s="5">
        <v>103</v>
      </c>
      <c r="I24" s="5">
        <v>79</v>
      </c>
      <c r="J24" s="5">
        <v>14</v>
      </c>
      <c r="K24" s="5">
        <v>10</v>
      </c>
      <c r="L24" s="5">
        <v>55</v>
      </c>
      <c r="M24" s="5">
        <v>55</v>
      </c>
      <c r="N24" s="5">
        <v>17</v>
      </c>
      <c r="O24" s="5">
        <v>28</v>
      </c>
      <c r="P24" s="5">
        <v>10</v>
      </c>
      <c r="Q24" s="5">
        <v>0</v>
      </c>
      <c r="R24" s="5">
        <v>0</v>
      </c>
      <c r="S24" s="5">
        <v>0</v>
      </c>
      <c r="T24" s="5">
        <v>0</v>
      </c>
      <c r="U24" s="5">
        <v>0</v>
      </c>
    </row>
    <row r="25" spans="1:21" ht="12.75">
      <c r="A25" s="7" t="s">
        <v>27</v>
      </c>
      <c r="B25" s="5" t="s">
        <v>28</v>
      </c>
      <c r="C25" s="5">
        <v>10844</v>
      </c>
      <c r="D25" s="5">
        <v>8521</v>
      </c>
      <c r="E25" s="5">
        <v>8487</v>
      </c>
      <c r="F25" s="5">
        <v>34</v>
      </c>
      <c r="G25" s="5">
        <v>0</v>
      </c>
      <c r="H25" s="5">
        <v>34</v>
      </c>
      <c r="I25" s="5">
        <v>30</v>
      </c>
      <c r="J25" s="5">
        <v>2</v>
      </c>
      <c r="K25" s="5">
        <v>2</v>
      </c>
      <c r="L25" s="5">
        <v>43</v>
      </c>
      <c r="M25" s="5">
        <v>43</v>
      </c>
      <c r="N25" s="5">
        <v>25</v>
      </c>
      <c r="O25" s="5">
        <v>16</v>
      </c>
      <c r="P25" s="5">
        <v>2</v>
      </c>
      <c r="Q25" s="5">
        <v>0</v>
      </c>
      <c r="R25" s="5">
        <v>0</v>
      </c>
      <c r="S25" s="5">
        <v>0</v>
      </c>
      <c r="T25" s="5">
        <v>0</v>
      </c>
      <c r="U25" s="5">
        <v>0</v>
      </c>
    </row>
    <row r="26" spans="1:21" ht="12.75">
      <c r="A26" s="7" t="s">
        <v>29</v>
      </c>
      <c r="B26" s="5" t="s">
        <v>30</v>
      </c>
      <c r="C26" s="5">
        <v>9546</v>
      </c>
      <c r="D26" s="5">
        <v>7513</v>
      </c>
      <c r="E26" s="5">
        <v>7506</v>
      </c>
      <c r="F26" s="5">
        <v>7</v>
      </c>
      <c r="G26" s="5">
        <v>0</v>
      </c>
      <c r="H26" s="5">
        <v>7</v>
      </c>
      <c r="I26" s="5">
        <v>6</v>
      </c>
      <c r="J26" s="5">
        <v>0</v>
      </c>
      <c r="K26" s="5">
        <v>1</v>
      </c>
      <c r="L26" s="5">
        <v>25</v>
      </c>
      <c r="M26" s="5">
        <v>25</v>
      </c>
      <c r="N26" s="5">
        <v>11</v>
      </c>
      <c r="O26" s="5">
        <v>13</v>
      </c>
      <c r="P26" s="5">
        <v>1</v>
      </c>
      <c r="Q26" s="5">
        <v>0</v>
      </c>
      <c r="R26" s="5">
        <v>0</v>
      </c>
      <c r="S26" s="5">
        <v>0</v>
      </c>
      <c r="T26" s="5">
        <v>0</v>
      </c>
      <c r="U26" s="5">
        <v>0</v>
      </c>
    </row>
    <row r="27" spans="1:21" ht="12.75">
      <c r="A27" s="7" t="s">
        <v>31</v>
      </c>
      <c r="B27" s="5" t="s">
        <v>32</v>
      </c>
      <c r="C27" s="5">
        <v>5694</v>
      </c>
      <c r="D27" s="5">
        <v>4517</v>
      </c>
      <c r="E27" s="5">
        <v>4506</v>
      </c>
      <c r="F27" s="5">
        <v>11</v>
      </c>
      <c r="G27" s="5">
        <v>0</v>
      </c>
      <c r="H27" s="5">
        <v>11</v>
      </c>
      <c r="I27" s="5">
        <v>11</v>
      </c>
      <c r="J27" s="5">
        <v>0</v>
      </c>
      <c r="K27" s="5">
        <v>0</v>
      </c>
      <c r="L27" s="5">
        <v>16</v>
      </c>
      <c r="M27" s="5">
        <v>16</v>
      </c>
      <c r="N27" s="5">
        <v>8</v>
      </c>
      <c r="O27" s="5">
        <v>8</v>
      </c>
      <c r="P27" s="5">
        <v>0</v>
      </c>
      <c r="Q27" s="5">
        <v>0</v>
      </c>
      <c r="R27" s="5">
        <v>0</v>
      </c>
      <c r="S27" s="5">
        <v>0</v>
      </c>
      <c r="T27" s="5">
        <v>0</v>
      </c>
      <c r="U27" s="5">
        <v>0</v>
      </c>
    </row>
    <row r="28" spans="1:21" ht="12.75">
      <c r="A28" s="7" t="s">
        <v>33</v>
      </c>
      <c r="B28" s="5" t="s">
        <v>34</v>
      </c>
      <c r="C28" s="5">
        <v>12710</v>
      </c>
      <c r="D28" s="5">
        <v>10318</v>
      </c>
      <c r="E28" s="5">
        <v>10306</v>
      </c>
      <c r="F28" s="5">
        <v>12</v>
      </c>
      <c r="G28" s="5">
        <v>0</v>
      </c>
      <c r="H28" s="5">
        <v>12</v>
      </c>
      <c r="I28" s="5">
        <v>10</v>
      </c>
      <c r="J28" s="5">
        <v>0</v>
      </c>
      <c r="K28" s="5">
        <v>2</v>
      </c>
      <c r="L28" s="5">
        <v>31</v>
      </c>
      <c r="M28" s="5">
        <v>31</v>
      </c>
      <c r="N28" s="5">
        <v>16</v>
      </c>
      <c r="O28" s="5">
        <v>13</v>
      </c>
      <c r="P28" s="5">
        <v>2</v>
      </c>
      <c r="Q28" s="5">
        <v>0</v>
      </c>
      <c r="R28" s="5">
        <v>0</v>
      </c>
      <c r="S28" s="5">
        <v>0</v>
      </c>
      <c r="T28" s="5">
        <v>0</v>
      </c>
      <c r="U28" s="5">
        <v>0</v>
      </c>
    </row>
    <row r="29" spans="1:21" ht="12.75">
      <c r="A29" s="7" t="s">
        <v>35</v>
      </c>
      <c r="B29" s="5" t="s">
        <v>36</v>
      </c>
      <c r="C29" s="5">
        <v>10391</v>
      </c>
      <c r="D29" s="5">
        <v>8168</v>
      </c>
      <c r="E29" s="5">
        <v>8135</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11961</v>
      </c>
      <c r="D30" s="5">
        <v>9106</v>
      </c>
      <c r="E30" s="5">
        <v>9078</v>
      </c>
      <c r="F30" s="5">
        <v>28</v>
      </c>
      <c r="G30" s="5">
        <v>0</v>
      </c>
      <c r="H30" s="5">
        <v>28</v>
      </c>
      <c r="I30" s="5">
        <v>27</v>
      </c>
      <c r="J30" s="5">
        <v>0</v>
      </c>
      <c r="K30" s="5">
        <v>1</v>
      </c>
      <c r="L30" s="5">
        <v>45</v>
      </c>
      <c r="M30" s="5">
        <v>45</v>
      </c>
      <c r="N30" s="5">
        <v>25</v>
      </c>
      <c r="O30" s="5">
        <v>19</v>
      </c>
      <c r="P30" s="5">
        <v>1</v>
      </c>
      <c r="Q30" s="5">
        <v>0</v>
      </c>
      <c r="R30" s="5">
        <v>0</v>
      </c>
      <c r="S30" s="5">
        <v>0</v>
      </c>
      <c r="T30" s="5">
        <v>0</v>
      </c>
      <c r="U30" s="5">
        <v>0</v>
      </c>
    </row>
    <row r="31" spans="1:21" ht="12.75">
      <c r="A31" s="7" t="s">
        <v>39</v>
      </c>
      <c r="B31" s="5" t="s">
        <v>40</v>
      </c>
      <c r="C31" s="5">
        <v>25862</v>
      </c>
      <c r="D31" s="5">
        <v>20816</v>
      </c>
      <c r="E31" s="5">
        <v>20731</v>
      </c>
      <c r="F31" s="5">
        <v>85</v>
      </c>
      <c r="G31" s="5">
        <v>0</v>
      </c>
      <c r="H31" s="5">
        <v>85</v>
      </c>
      <c r="I31" s="5">
        <v>66</v>
      </c>
      <c r="J31" s="5">
        <v>0</v>
      </c>
      <c r="K31" s="5">
        <v>19</v>
      </c>
      <c r="L31" s="5">
        <v>225</v>
      </c>
      <c r="M31" s="5">
        <v>225</v>
      </c>
      <c r="N31" s="5">
        <v>162</v>
      </c>
      <c r="O31" s="5">
        <v>44</v>
      </c>
      <c r="P31" s="5">
        <v>19</v>
      </c>
      <c r="Q31" s="5">
        <v>0</v>
      </c>
      <c r="R31" s="5">
        <v>0</v>
      </c>
      <c r="S31" s="5">
        <v>0</v>
      </c>
      <c r="T31" s="5">
        <v>0</v>
      </c>
      <c r="U31" s="5">
        <v>0</v>
      </c>
    </row>
    <row r="32" spans="1:21" ht="12.75">
      <c r="A32" s="7" t="s">
        <v>41</v>
      </c>
      <c r="B32" s="5" t="s">
        <v>42</v>
      </c>
      <c r="C32" s="5">
        <v>12786</v>
      </c>
      <c r="D32" s="5">
        <v>10095</v>
      </c>
      <c r="E32" s="5">
        <v>10059</v>
      </c>
      <c r="F32" s="5">
        <v>36</v>
      </c>
      <c r="G32" s="5">
        <v>0</v>
      </c>
      <c r="H32" s="5">
        <v>36</v>
      </c>
      <c r="I32" s="5">
        <v>34</v>
      </c>
      <c r="J32" s="5">
        <v>2</v>
      </c>
      <c r="K32" s="5">
        <v>0</v>
      </c>
      <c r="L32" s="5">
        <v>59</v>
      </c>
      <c r="M32" s="5">
        <v>59</v>
      </c>
      <c r="N32" s="5">
        <v>40</v>
      </c>
      <c r="O32" s="5">
        <v>19</v>
      </c>
      <c r="P32" s="5">
        <v>0</v>
      </c>
      <c r="Q32" s="5">
        <v>0</v>
      </c>
      <c r="R32" s="5">
        <v>0</v>
      </c>
      <c r="S32" s="5">
        <v>0</v>
      </c>
      <c r="T32" s="5">
        <v>0</v>
      </c>
      <c r="U32" s="5">
        <v>0</v>
      </c>
    </row>
    <row r="33" spans="1:21" ht="12.75">
      <c r="A33" s="7" t="s">
        <v>43</v>
      </c>
      <c r="B33" s="5" t="s">
        <v>44</v>
      </c>
      <c r="C33" s="5">
        <v>12914</v>
      </c>
      <c r="D33" s="5">
        <v>10229</v>
      </c>
      <c r="E33" s="5">
        <v>10203</v>
      </c>
      <c r="F33" s="5">
        <v>26</v>
      </c>
      <c r="G33" s="5">
        <v>0</v>
      </c>
      <c r="H33" s="5">
        <v>26</v>
      </c>
      <c r="I33" s="5">
        <v>23</v>
      </c>
      <c r="J33" s="5">
        <v>1</v>
      </c>
      <c r="K33" s="5">
        <v>2</v>
      </c>
      <c r="L33" s="5">
        <v>46</v>
      </c>
      <c r="M33" s="5">
        <v>46</v>
      </c>
      <c r="N33" s="5">
        <v>31</v>
      </c>
      <c r="O33" s="5">
        <v>13</v>
      </c>
      <c r="P33" s="5">
        <v>2</v>
      </c>
      <c r="Q33" s="5">
        <v>0</v>
      </c>
      <c r="R33" s="5">
        <v>0</v>
      </c>
      <c r="S33" s="5">
        <v>0</v>
      </c>
      <c r="T33" s="5">
        <v>0</v>
      </c>
      <c r="U33" s="5">
        <v>0</v>
      </c>
    </row>
    <row r="34" spans="1:21" ht="12.75">
      <c r="A34" s="7">
        <v>241000</v>
      </c>
      <c r="B34" s="4" t="s">
        <v>120</v>
      </c>
      <c r="C34" s="5">
        <f>SUM(C35:C40)</f>
        <v>107176</v>
      </c>
      <c r="D34" s="5">
        <f aca="true" t="shared" si="2" ref="D34:T34">SUM(D35:D40)</f>
        <v>84844</v>
      </c>
      <c r="E34" s="5">
        <f t="shared" si="2"/>
        <v>84674</v>
      </c>
      <c r="F34" s="5">
        <f t="shared" si="2"/>
        <v>170</v>
      </c>
      <c r="G34" s="5">
        <f t="shared" si="2"/>
        <v>0</v>
      </c>
      <c r="H34" s="5">
        <f t="shared" si="2"/>
        <v>170</v>
      </c>
      <c r="I34" s="5">
        <f t="shared" si="2"/>
        <v>148</v>
      </c>
      <c r="J34" s="5">
        <f t="shared" si="2"/>
        <v>2</v>
      </c>
      <c r="K34" s="5">
        <f t="shared" si="2"/>
        <v>20</v>
      </c>
      <c r="L34" s="5">
        <f t="shared" si="2"/>
        <v>345</v>
      </c>
      <c r="M34" s="5">
        <f t="shared" si="2"/>
        <v>345</v>
      </c>
      <c r="N34" s="5">
        <f t="shared" si="2"/>
        <v>179</v>
      </c>
      <c r="O34" s="5">
        <f t="shared" si="2"/>
        <v>146</v>
      </c>
      <c r="P34" s="5">
        <f t="shared" si="2"/>
        <v>20</v>
      </c>
      <c r="Q34" s="5">
        <f t="shared" si="2"/>
        <v>0</v>
      </c>
      <c r="R34" s="5">
        <f t="shared" si="2"/>
        <v>0</v>
      </c>
      <c r="S34" s="5">
        <f t="shared" si="2"/>
        <v>0</v>
      </c>
      <c r="T34" s="5">
        <f t="shared" si="2"/>
        <v>0</v>
      </c>
      <c r="U34" s="5">
        <f>SUM(U35:U40)</f>
        <v>0</v>
      </c>
    </row>
    <row r="35" spans="1:21" ht="12.75">
      <c r="A35" s="7" t="s">
        <v>45</v>
      </c>
      <c r="B35" s="5" t="s">
        <v>46</v>
      </c>
      <c r="C35" s="5">
        <v>6564</v>
      </c>
      <c r="D35" s="5">
        <v>5213</v>
      </c>
      <c r="E35" s="5">
        <v>5198</v>
      </c>
      <c r="F35" s="5">
        <v>15</v>
      </c>
      <c r="G35" s="5">
        <v>0</v>
      </c>
      <c r="H35" s="5">
        <v>15</v>
      </c>
      <c r="I35" s="5">
        <v>14</v>
      </c>
      <c r="J35" s="5">
        <v>0</v>
      </c>
      <c r="K35" s="5">
        <v>1</v>
      </c>
      <c r="L35" s="5">
        <v>14</v>
      </c>
      <c r="M35" s="5">
        <v>14</v>
      </c>
      <c r="N35" s="5">
        <v>2</v>
      </c>
      <c r="O35" s="5">
        <v>11</v>
      </c>
      <c r="P35" s="5">
        <v>1</v>
      </c>
      <c r="Q35" s="5">
        <v>0</v>
      </c>
      <c r="R35" s="5">
        <v>0</v>
      </c>
      <c r="S35" s="5">
        <v>0</v>
      </c>
      <c r="T35" s="5">
        <v>0</v>
      </c>
      <c r="U35" s="5">
        <v>0</v>
      </c>
    </row>
    <row r="36" spans="1:21" ht="12.75">
      <c r="A36" s="7" t="s">
        <v>47</v>
      </c>
      <c r="B36" s="5" t="s">
        <v>48</v>
      </c>
      <c r="C36" s="5">
        <v>4791</v>
      </c>
      <c r="D36" s="5">
        <v>3857</v>
      </c>
      <c r="E36" s="5">
        <v>3842</v>
      </c>
      <c r="F36" s="5">
        <v>15</v>
      </c>
      <c r="G36" s="5">
        <v>0</v>
      </c>
      <c r="H36" s="5">
        <v>15</v>
      </c>
      <c r="I36" s="5">
        <v>14</v>
      </c>
      <c r="J36" s="5">
        <v>0</v>
      </c>
      <c r="K36" s="5">
        <v>1</v>
      </c>
      <c r="L36" s="5">
        <v>10</v>
      </c>
      <c r="M36" s="5">
        <v>10</v>
      </c>
      <c r="N36" s="5">
        <v>2</v>
      </c>
      <c r="O36" s="5">
        <v>7</v>
      </c>
      <c r="P36" s="5">
        <v>1</v>
      </c>
      <c r="Q36" s="5">
        <v>0</v>
      </c>
      <c r="R36" s="5">
        <v>0</v>
      </c>
      <c r="S36" s="5">
        <v>0</v>
      </c>
      <c r="T36" s="5">
        <v>0</v>
      </c>
      <c r="U36" s="5">
        <v>0</v>
      </c>
    </row>
    <row r="37" spans="1:21" ht="12.75">
      <c r="A37" s="7" t="s">
        <v>49</v>
      </c>
      <c r="B37" s="5" t="s">
        <v>50</v>
      </c>
      <c r="C37" s="5">
        <v>15619</v>
      </c>
      <c r="D37" s="5">
        <v>12447</v>
      </c>
      <c r="E37" s="5">
        <v>12417</v>
      </c>
      <c r="F37" s="5">
        <v>30</v>
      </c>
      <c r="G37" s="5">
        <v>0</v>
      </c>
      <c r="H37" s="5">
        <v>30</v>
      </c>
      <c r="I37" s="5">
        <v>27</v>
      </c>
      <c r="J37" s="5">
        <v>0</v>
      </c>
      <c r="K37" s="5">
        <v>3</v>
      </c>
      <c r="L37" s="5">
        <v>42</v>
      </c>
      <c r="M37" s="5">
        <v>42</v>
      </c>
      <c r="N37" s="5">
        <v>8</v>
      </c>
      <c r="O37" s="5">
        <v>31</v>
      </c>
      <c r="P37" s="5">
        <v>3</v>
      </c>
      <c r="Q37" s="5">
        <v>0</v>
      </c>
      <c r="R37" s="5">
        <v>0</v>
      </c>
      <c r="S37" s="5">
        <v>0</v>
      </c>
      <c r="T37" s="5">
        <v>0</v>
      </c>
      <c r="U37" s="5">
        <v>0</v>
      </c>
    </row>
    <row r="38" spans="1:21" ht="12.75">
      <c r="A38" s="7" t="s">
        <v>51</v>
      </c>
      <c r="B38" s="5" t="s">
        <v>52</v>
      </c>
      <c r="C38" s="5">
        <v>17758</v>
      </c>
      <c r="D38" s="5">
        <v>13935</v>
      </c>
      <c r="E38" s="5">
        <v>13911</v>
      </c>
      <c r="F38" s="5">
        <v>24</v>
      </c>
      <c r="G38" s="5">
        <v>0</v>
      </c>
      <c r="H38" s="5">
        <v>24</v>
      </c>
      <c r="I38" s="5">
        <v>22</v>
      </c>
      <c r="J38" s="5">
        <v>0</v>
      </c>
      <c r="K38" s="5">
        <v>2</v>
      </c>
      <c r="L38" s="5">
        <v>106</v>
      </c>
      <c r="M38" s="5">
        <v>106</v>
      </c>
      <c r="N38" s="5">
        <v>78</v>
      </c>
      <c r="O38" s="5">
        <v>26</v>
      </c>
      <c r="P38" s="5">
        <v>2</v>
      </c>
      <c r="Q38" s="5">
        <v>0</v>
      </c>
      <c r="R38" s="5">
        <v>0</v>
      </c>
      <c r="S38" s="5">
        <v>0</v>
      </c>
      <c r="T38" s="5">
        <v>0</v>
      </c>
      <c r="U38" s="5">
        <v>0</v>
      </c>
    </row>
    <row r="39" spans="1:21" ht="12.75">
      <c r="A39" s="7" t="s">
        <v>53</v>
      </c>
      <c r="B39" s="5" t="s">
        <v>54</v>
      </c>
      <c r="C39" s="5">
        <v>50671</v>
      </c>
      <c r="D39" s="5">
        <v>40329</v>
      </c>
      <c r="E39" s="5">
        <v>40265</v>
      </c>
      <c r="F39" s="5">
        <v>64</v>
      </c>
      <c r="G39" s="5">
        <v>0</v>
      </c>
      <c r="H39" s="5">
        <v>64</v>
      </c>
      <c r="I39" s="5">
        <v>50</v>
      </c>
      <c r="J39" s="5">
        <v>1</v>
      </c>
      <c r="K39" s="5">
        <v>13</v>
      </c>
      <c r="L39" s="5">
        <v>150</v>
      </c>
      <c r="M39" s="5">
        <v>150</v>
      </c>
      <c r="N39" s="5">
        <v>76</v>
      </c>
      <c r="O39" s="5">
        <v>61</v>
      </c>
      <c r="P39" s="5">
        <v>13</v>
      </c>
      <c r="Q39" s="5">
        <v>0</v>
      </c>
      <c r="R39" s="5">
        <v>0</v>
      </c>
      <c r="S39" s="5">
        <v>0</v>
      </c>
      <c r="T39" s="5">
        <v>0</v>
      </c>
      <c r="U39" s="5">
        <v>0</v>
      </c>
    </row>
    <row r="40" spans="1:21" ht="12.75">
      <c r="A40" s="7" t="s">
        <v>55</v>
      </c>
      <c r="B40" s="5" t="s">
        <v>56</v>
      </c>
      <c r="C40" s="5">
        <v>11773</v>
      </c>
      <c r="D40" s="5">
        <v>9063</v>
      </c>
      <c r="E40" s="5">
        <v>9041</v>
      </c>
      <c r="F40" s="5">
        <v>22</v>
      </c>
      <c r="G40" s="5">
        <v>0</v>
      </c>
      <c r="H40" s="5">
        <v>22</v>
      </c>
      <c r="I40" s="5">
        <v>21</v>
      </c>
      <c r="J40" s="5">
        <v>1</v>
      </c>
      <c r="K40" s="5">
        <v>0</v>
      </c>
      <c r="L40" s="5">
        <v>23</v>
      </c>
      <c r="M40" s="5">
        <v>23</v>
      </c>
      <c r="N40" s="5">
        <v>13</v>
      </c>
      <c r="O40" s="5">
        <v>10</v>
      </c>
      <c r="P40" s="5">
        <v>0</v>
      </c>
      <c r="Q40" s="5">
        <v>0</v>
      </c>
      <c r="R40" s="5">
        <v>0</v>
      </c>
      <c r="S40" s="5">
        <v>0</v>
      </c>
      <c r="T40" s="5">
        <v>0</v>
      </c>
      <c r="U40" s="5">
        <v>0</v>
      </c>
    </row>
    <row r="41" spans="1:21" ht="12.75">
      <c r="A41" s="8">
        <v>241500</v>
      </c>
      <c r="B41" s="4" t="s">
        <v>121</v>
      </c>
      <c r="C41" s="6">
        <f>SUM(C42:C50)</f>
        <v>153888</v>
      </c>
      <c r="D41" s="6">
        <f aca="true" t="shared" si="3" ref="D41:T41">SUM(D42:D50)</f>
        <v>125657</v>
      </c>
      <c r="E41" s="6">
        <f t="shared" si="3"/>
        <v>125399</v>
      </c>
      <c r="F41" s="6">
        <f t="shared" si="3"/>
        <v>258</v>
      </c>
      <c r="G41" s="6">
        <f t="shared" si="3"/>
        <v>1</v>
      </c>
      <c r="H41" s="6">
        <f t="shared" si="3"/>
        <v>257</v>
      </c>
      <c r="I41" s="6">
        <f t="shared" si="3"/>
        <v>202</v>
      </c>
      <c r="J41" s="6">
        <f t="shared" si="3"/>
        <v>14</v>
      </c>
      <c r="K41" s="6">
        <f t="shared" si="3"/>
        <v>41</v>
      </c>
      <c r="L41" s="6">
        <f t="shared" si="3"/>
        <v>587</v>
      </c>
      <c r="M41" s="6">
        <f t="shared" si="3"/>
        <v>587</v>
      </c>
      <c r="N41" s="6">
        <f t="shared" si="3"/>
        <v>328</v>
      </c>
      <c r="O41" s="6">
        <f t="shared" si="3"/>
        <v>218</v>
      </c>
      <c r="P41" s="6">
        <f t="shared" si="3"/>
        <v>41</v>
      </c>
      <c r="Q41" s="6">
        <f t="shared" si="3"/>
        <v>0</v>
      </c>
      <c r="R41" s="6">
        <f t="shared" si="3"/>
        <v>0</v>
      </c>
      <c r="S41" s="6">
        <f t="shared" si="3"/>
        <v>0</v>
      </c>
      <c r="T41" s="6">
        <f t="shared" si="3"/>
        <v>0</v>
      </c>
      <c r="U41" s="6">
        <f>SUM(U42:U50)</f>
        <v>0</v>
      </c>
    </row>
    <row r="42" spans="1:21" ht="12.75">
      <c r="A42" s="7" t="s">
        <v>57</v>
      </c>
      <c r="B42" s="5" t="s">
        <v>58</v>
      </c>
      <c r="C42" s="5">
        <v>13786</v>
      </c>
      <c r="D42" s="5">
        <v>11363</v>
      </c>
      <c r="E42" s="5">
        <v>11347</v>
      </c>
      <c r="F42" s="5">
        <v>16</v>
      </c>
      <c r="G42" s="5">
        <v>0</v>
      </c>
      <c r="H42" s="5">
        <v>16</v>
      </c>
      <c r="I42" s="5">
        <v>12</v>
      </c>
      <c r="J42" s="5">
        <v>3</v>
      </c>
      <c r="K42" s="5">
        <v>1</v>
      </c>
      <c r="L42" s="5">
        <v>36</v>
      </c>
      <c r="M42" s="5">
        <v>36</v>
      </c>
      <c r="N42" s="5">
        <v>19</v>
      </c>
      <c r="O42" s="5">
        <v>16</v>
      </c>
      <c r="P42" s="5">
        <v>1</v>
      </c>
      <c r="Q42" s="5">
        <v>0</v>
      </c>
      <c r="R42" s="5">
        <v>0</v>
      </c>
      <c r="S42" s="5">
        <v>0</v>
      </c>
      <c r="T42" s="5">
        <v>0</v>
      </c>
      <c r="U42" s="5">
        <v>0</v>
      </c>
    </row>
    <row r="43" spans="1:21" ht="12.75">
      <c r="A43" s="7" t="s">
        <v>59</v>
      </c>
      <c r="B43" s="5" t="s">
        <v>60</v>
      </c>
      <c r="C43" s="5">
        <v>17515</v>
      </c>
      <c r="D43" s="5">
        <v>14091</v>
      </c>
      <c r="E43" s="5">
        <v>14061</v>
      </c>
      <c r="F43" s="5">
        <v>30</v>
      </c>
      <c r="G43" s="5">
        <v>1</v>
      </c>
      <c r="H43" s="5">
        <v>29</v>
      </c>
      <c r="I43" s="5">
        <v>23</v>
      </c>
      <c r="J43" s="5">
        <v>1</v>
      </c>
      <c r="K43" s="5">
        <v>5</v>
      </c>
      <c r="L43" s="5">
        <v>51</v>
      </c>
      <c r="M43" s="5">
        <v>51</v>
      </c>
      <c r="N43" s="5">
        <v>22</v>
      </c>
      <c r="O43" s="5">
        <v>24</v>
      </c>
      <c r="P43" s="5">
        <v>5</v>
      </c>
      <c r="Q43" s="5">
        <v>0</v>
      </c>
      <c r="R43" s="5">
        <v>0</v>
      </c>
      <c r="S43" s="5">
        <v>0</v>
      </c>
      <c r="T43" s="5">
        <v>0</v>
      </c>
      <c r="U43" s="5">
        <v>0</v>
      </c>
    </row>
    <row r="44" spans="1:21" ht="12.75">
      <c r="A44" s="7" t="s">
        <v>61</v>
      </c>
      <c r="B44" s="5" t="s">
        <v>62</v>
      </c>
      <c r="C44" s="5">
        <v>20904</v>
      </c>
      <c r="D44" s="5">
        <v>17303</v>
      </c>
      <c r="E44" s="5">
        <v>17260</v>
      </c>
      <c r="F44" s="5">
        <v>43</v>
      </c>
      <c r="G44" s="5">
        <v>0</v>
      </c>
      <c r="H44" s="5">
        <v>43</v>
      </c>
      <c r="I44" s="5">
        <v>38</v>
      </c>
      <c r="J44" s="5">
        <v>0</v>
      </c>
      <c r="K44" s="5">
        <v>5</v>
      </c>
      <c r="L44" s="5">
        <v>58</v>
      </c>
      <c r="M44" s="5">
        <v>58</v>
      </c>
      <c r="N44" s="5">
        <v>32</v>
      </c>
      <c r="O44" s="5">
        <v>21</v>
      </c>
      <c r="P44" s="5">
        <v>5</v>
      </c>
      <c r="Q44" s="5">
        <v>0</v>
      </c>
      <c r="R44" s="5">
        <v>0</v>
      </c>
      <c r="S44" s="5">
        <v>0</v>
      </c>
      <c r="T44" s="5">
        <v>0</v>
      </c>
      <c r="U44" s="5">
        <v>0</v>
      </c>
    </row>
    <row r="45" spans="1:21" ht="12.75">
      <c r="A45" s="7" t="s">
        <v>63</v>
      </c>
      <c r="B45" s="5" t="s">
        <v>64</v>
      </c>
      <c r="C45" s="5">
        <v>47301</v>
      </c>
      <c r="D45" s="5">
        <v>39233</v>
      </c>
      <c r="E45" s="5">
        <v>39133</v>
      </c>
      <c r="F45" s="5">
        <v>100</v>
      </c>
      <c r="G45" s="5">
        <v>0</v>
      </c>
      <c r="H45" s="5">
        <v>100</v>
      </c>
      <c r="I45" s="5">
        <v>67</v>
      </c>
      <c r="J45" s="5">
        <v>6</v>
      </c>
      <c r="K45" s="5">
        <v>27</v>
      </c>
      <c r="L45" s="5">
        <v>229</v>
      </c>
      <c r="M45" s="5">
        <v>229</v>
      </c>
      <c r="N45" s="5">
        <v>104</v>
      </c>
      <c r="O45" s="5">
        <v>98</v>
      </c>
      <c r="P45" s="5">
        <v>27</v>
      </c>
      <c r="Q45" s="5">
        <v>0</v>
      </c>
      <c r="R45" s="5">
        <v>0</v>
      </c>
      <c r="S45" s="5">
        <v>0</v>
      </c>
      <c r="T45" s="5">
        <v>0</v>
      </c>
      <c r="U45" s="5">
        <v>0</v>
      </c>
    </row>
    <row r="46" spans="1:21" ht="12.75">
      <c r="A46" s="7" t="s">
        <v>65</v>
      </c>
      <c r="B46" s="5" t="s">
        <v>66</v>
      </c>
      <c r="C46" s="5">
        <v>13318</v>
      </c>
      <c r="D46" s="5">
        <v>10739</v>
      </c>
      <c r="E46" s="5">
        <v>10729</v>
      </c>
      <c r="F46" s="5">
        <v>10</v>
      </c>
      <c r="G46" s="5">
        <v>0</v>
      </c>
      <c r="H46" s="5">
        <v>10</v>
      </c>
      <c r="I46" s="5">
        <v>7</v>
      </c>
      <c r="J46" s="5">
        <v>3</v>
      </c>
      <c r="K46" s="5">
        <v>0</v>
      </c>
      <c r="L46" s="5">
        <v>33</v>
      </c>
      <c r="M46" s="5">
        <v>33</v>
      </c>
      <c r="N46" s="5">
        <v>19</v>
      </c>
      <c r="O46" s="5">
        <v>14</v>
      </c>
      <c r="P46" s="5">
        <v>0</v>
      </c>
      <c r="Q46" s="5">
        <v>0</v>
      </c>
      <c r="R46" s="5">
        <v>0</v>
      </c>
      <c r="S46" s="5">
        <v>0</v>
      </c>
      <c r="T46" s="5">
        <v>0</v>
      </c>
      <c r="U46" s="5">
        <v>0</v>
      </c>
    </row>
    <row r="47" spans="1:21" ht="12.75">
      <c r="A47" s="7" t="s">
        <v>67</v>
      </c>
      <c r="B47" s="5" t="s">
        <v>68</v>
      </c>
      <c r="C47" s="5">
        <v>20373</v>
      </c>
      <c r="D47" s="5">
        <v>16327</v>
      </c>
      <c r="E47" s="5">
        <v>16294</v>
      </c>
      <c r="F47" s="5">
        <v>33</v>
      </c>
      <c r="G47" s="5">
        <v>0</v>
      </c>
      <c r="H47" s="5">
        <v>33</v>
      </c>
      <c r="I47" s="5">
        <v>31</v>
      </c>
      <c r="J47" s="5">
        <v>0</v>
      </c>
      <c r="K47" s="5">
        <v>2</v>
      </c>
      <c r="L47" s="5">
        <v>142</v>
      </c>
      <c r="M47" s="5">
        <v>142</v>
      </c>
      <c r="N47" s="5">
        <v>117</v>
      </c>
      <c r="O47" s="5">
        <v>23</v>
      </c>
      <c r="P47" s="5">
        <v>2</v>
      </c>
      <c r="Q47" s="5">
        <v>0</v>
      </c>
      <c r="R47" s="5">
        <v>0</v>
      </c>
      <c r="S47" s="5">
        <v>0</v>
      </c>
      <c r="T47" s="5">
        <v>0</v>
      </c>
      <c r="U47" s="5">
        <v>0</v>
      </c>
    </row>
    <row r="48" spans="1:21" ht="12.75">
      <c r="A48" s="7" t="s">
        <v>69</v>
      </c>
      <c r="B48" s="5" t="s">
        <v>70</v>
      </c>
      <c r="C48" s="5">
        <v>7864</v>
      </c>
      <c r="D48" s="5">
        <v>6420</v>
      </c>
      <c r="E48" s="5">
        <v>6417</v>
      </c>
      <c r="F48" s="5">
        <v>3</v>
      </c>
      <c r="G48" s="5">
        <v>0</v>
      </c>
      <c r="H48" s="5">
        <v>3</v>
      </c>
      <c r="I48" s="5">
        <v>3</v>
      </c>
      <c r="J48" s="5">
        <v>0</v>
      </c>
      <c r="K48" s="5">
        <v>0</v>
      </c>
      <c r="L48" s="5">
        <v>5</v>
      </c>
      <c r="M48" s="5">
        <v>5</v>
      </c>
      <c r="N48" s="5">
        <v>1</v>
      </c>
      <c r="O48" s="5">
        <v>4</v>
      </c>
      <c r="P48" s="5">
        <v>0</v>
      </c>
      <c r="Q48" s="5">
        <v>0</v>
      </c>
      <c r="R48" s="5">
        <v>0</v>
      </c>
      <c r="S48" s="5">
        <v>0</v>
      </c>
      <c r="T48" s="5">
        <v>0</v>
      </c>
      <c r="U48" s="5">
        <v>0</v>
      </c>
    </row>
    <row r="49" spans="1:21" ht="12.75">
      <c r="A49" s="7" t="s">
        <v>71</v>
      </c>
      <c r="B49" s="5" t="s">
        <v>72</v>
      </c>
      <c r="C49" s="5">
        <v>5443</v>
      </c>
      <c r="D49" s="5">
        <v>4313</v>
      </c>
      <c r="E49" s="5">
        <v>4303</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7384</v>
      </c>
      <c r="D50" s="5">
        <v>5868</v>
      </c>
      <c r="E50" s="5">
        <v>5855</v>
      </c>
      <c r="F50" s="5">
        <v>13</v>
      </c>
      <c r="G50" s="5">
        <v>0</v>
      </c>
      <c r="H50" s="5">
        <v>13</v>
      </c>
      <c r="I50" s="5">
        <v>12</v>
      </c>
      <c r="J50" s="5">
        <v>1</v>
      </c>
      <c r="K50" s="5">
        <v>0</v>
      </c>
      <c r="L50" s="5">
        <v>18</v>
      </c>
      <c r="M50" s="5">
        <v>18</v>
      </c>
      <c r="N50" s="5">
        <v>10</v>
      </c>
      <c r="O50" s="5">
        <v>8</v>
      </c>
      <c r="P50" s="5">
        <v>0</v>
      </c>
      <c r="Q50" s="5">
        <v>0</v>
      </c>
      <c r="R50" s="5">
        <v>0</v>
      </c>
      <c r="S50" s="5">
        <v>0</v>
      </c>
      <c r="T50" s="5">
        <v>0</v>
      </c>
      <c r="U50" s="5">
        <v>0</v>
      </c>
    </row>
    <row r="51" spans="1:21" ht="12.75">
      <c r="A51" s="8">
        <v>241700</v>
      </c>
      <c r="B51" s="4" t="s">
        <v>122</v>
      </c>
      <c r="C51" s="5">
        <f>SUM(C52:C66)</f>
        <v>152378</v>
      </c>
      <c r="D51" s="5">
        <f aca="true" t="shared" si="4" ref="D51:T51">SUM(D52:D66)</f>
        <v>122667</v>
      </c>
      <c r="E51" s="5">
        <f t="shared" si="4"/>
        <v>122140</v>
      </c>
      <c r="F51" s="5">
        <f t="shared" si="4"/>
        <v>527</v>
      </c>
      <c r="G51" s="5">
        <f t="shared" si="4"/>
        <v>0</v>
      </c>
      <c r="H51" s="5">
        <f t="shared" si="4"/>
        <v>527</v>
      </c>
      <c r="I51" s="5">
        <f t="shared" si="4"/>
        <v>456</v>
      </c>
      <c r="J51" s="5">
        <f t="shared" si="4"/>
        <v>24</v>
      </c>
      <c r="K51" s="5">
        <f t="shared" si="4"/>
        <v>47</v>
      </c>
      <c r="L51" s="5">
        <f t="shared" si="4"/>
        <v>811</v>
      </c>
      <c r="M51" s="5">
        <f t="shared" si="4"/>
        <v>811</v>
      </c>
      <c r="N51" s="5">
        <f t="shared" si="4"/>
        <v>420</v>
      </c>
      <c r="O51" s="5">
        <f t="shared" si="4"/>
        <v>344</v>
      </c>
      <c r="P51" s="5">
        <f t="shared" si="4"/>
        <v>47</v>
      </c>
      <c r="Q51" s="5">
        <f t="shared" si="4"/>
        <v>0</v>
      </c>
      <c r="R51" s="5">
        <f t="shared" si="4"/>
        <v>0</v>
      </c>
      <c r="S51" s="5">
        <f t="shared" si="4"/>
        <v>0</v>
      </c>
      <c r="T51" s="5">
        <f t="shared" si="4"/>
        <v>0</v>
      </c>
      <c r="U51" s="5">
        <f>SUM(U52:U66)</f>
        <v>0</v>
      </c>
    </row>
    <row r="52" spans="1:21" ht="12.75">
      <c r="A52" s="7" t="s">
        <v>75</v>
      </c>
      <c r="B52" s="5" t="s">
        <v>76</v>
      </c>
      <c r="C52" s="5">
        <v>31466</v>
      </c>
      <c r="D52" s="5">
        <v>25935</v>
      </c>
      <c r="E52" s="5">
        <v>25873</v>
      </c>
      <c r="F52" s="5">
        <v>62</v>
      </c>
      <c r="G52" s="5">
        <v>0</v>
      </c>
      <c r="H52" s="5">
        <v>62</v>
      </c>
      <c r="I52" s="5">
        <v>44</v>
      </c>
      <c r="J52" s="5">
        <v>5</v>
      </c>
      <c r="K52" s="5">
        <v>13</v>
      </c>
      <c r="L52" s="5">
        <v>198</v>
      </c>
      <c r="M52" s="5">
        <v>198</v>
      </c>
      <c r="N52" s="5">
        <v>70</v>
      </c>
      <c r="O52" s="5">
        <v>115</v>
      </c>
      <c r="P52" s="5">
        <v>13</v>
      </c>
      <c r="Q52" s="5">
        <v>0</v>
      </c>
      <c r="R52" s="5">
        <v>0</v>
      </c>
      <c r="S52" s="5">
        <v>0</v>
      </c>
      <c r="T52" s="5">
        <v>0</v>
      </c>
      <c r="U52" s="5">
        <v>0</v>
      </c>
    </row>
    <row r="53" spans="1:21" ht="12.75">
      <c r="A53" s="7" t="s">
        <v>77</v>
      </c>
      <c r="B53" s="5" t="s">
        <v>78</v>
      </c>
      <c r="C53" s="5">
        <v>6585</v>
      </c>
      <c r="D53" s="5">
        <v>5348</v>
      </c>
      <c r="E53" s="5">
        <v>5291</v>
      </c>
      <c r="F53" s="5">
        <v>57</v>
      </c>
      <c r="G53" s="5">
        <v>0</v>
      </c>
      <c r="H53" s="5">
        <v>57</v>
      </c>
      <c r="I53" s="5">
        <v>51</v>
      </c>
      <c r="J53" s="5">
        <v>5</v>
      </c>
      <c r="K53" s="5">
        <v>1</v>
      </c>
      <c r="L53" s="5">
        <v>68</v>
      </c>
      <c r="M53" s="5">
        <v>68</v>
      </c>
      <c r="N53" s="5">
        <v>58</v>
      </c>
      <c r="O53" s="5">
        <v>9</v>
      </c>
      <c r="P53" s="5">
        <v>1</v>
      </c>
      <c r="Q53" s="5">
        <v>0</v>
      </c>
      <c r="R53" s="5">
        <v>0</v>
      </c>
      <c r="S53" s="5">
        <v>0</v>
      </c>
      <c r="T53" s="5">
        <v>0</v>
      </c>
      <c r="U53" s="5">
        <v>0</v>
      </c>
    </row>
    <row r="54" spans="1:21" ht="12.75">
      <c r="A54" s="7" t="s">
        <v>79</v>
      </c>
      <c r="B54" s="5" t="s">
        <v>80</v>
      </c>
      <c r="C54" s="5">
        <v>6055</v>
      </c>
      <c r="D54" s="5">
        <v>4777</v>
      </c>
      <c r="E54" s="5">
        <v>4767</v>
      </c>
      <c r="F54" s="5">
        <v>10</v>
      </c>
      <c r="G54" s="5">
        <v>0</v>
      </c>
      <c r="H54" s="5">
        <v>10</v>
      </c>
      <c r="I54" s="5">
        <v>10</v>
      </c>
      <c r="J54" s="5">
        <v>0</v>
      </c>
      <c r="K54" s="5">
        <v>0</v>
      </c>
      <c r="L54" s="5">
        <v>35</v>
      </c>
      <c r="M54" s="5">
        <v>35</v>
      </c>
      <c r="N54" s="5">
        <v>9</v>
      </c>
      <c r="O54" s="5">
        <v>26</v>
      </c>
      <c r="P54" s="5">
        <v>0</v>
      </c>
      <c r="Q54" s="5">
        <v>0</v>
      </c>
      <c r="R54" s="5">
        <v>0</v>
      </c>
      <c r="S54" s="5">
        <v>0</v>
      </c>
      <c r="T54" s="5">
        <v>0</v>
      </c>
      <c r="U54" s="5">
        <v>0</v>
      </c>
    </row>
    <row r="55" spans="1:21" ht="12.75">
      <c r="A55" s="7" t="s">
        <v>81</v>
      </c>
      <c r="B55" s="5" t="s">
        <v>82</v>
      </c>
      <c r="C55" s="5">
        <v>13585</v>
      </c>
      <c r="D55" s="5">
        <v>10940</v>
      </c>
      <c r="E55" s="5">
        <v>10854</v>
      </c>
      <c r="F55" s="5">
        <v>86</v>
      </c>
      <c r="G55" s="5">
        <v>0</v>
      </c>
      <c r="H55" s="5">
        <v>86</v>
      </c>
      <c r="I55" s="5">
        <v>80</v>
      </c>
      <c r="J55" s="5">
        <v>5</v>
      </c>
      <c r="K55" s="5">
        <v>1</v>
      </c>
      <c r="L55" s="5">
        <v>68</v>
      </c>
      <c r="M55" s="5">
        <v>68</v>
      </c>
      <c r="N55" s="5">
        <v>40</v>
      </c>
      <c r="O55" s="5">
        <v>27</v>
      </c>
      <c r="P55" s="5">
        <v>1</v>
      </c>
      <c r="Q55" s="5">
        <v>0</v>
      </c>
      <c r="R55" s="5">
        <v>0</v>
      </c>
      <c r="S55" s="5">
        <v>0</v>
      </c>
      <c r="T55" s="5">
        <v>0</v>
      </c>
      <c r="U55" s="5">
        <v>0</v>
      </c>
    </row>
    <row r="56" spans="1:21" ht="12.75">
      <c r="A56" s="7" t="s">
        <v>83</v>
      </c>
      <c r="B56" s="5" t="s">
        <v>84</v>
      </c>
      <c r="C56" s="5">
        <v>2470</v>
      </c>
      <c r="D56" s="5">
        <v>2007</v>
      </c>
      <c r="E56" s="5">
        <v>1978</v>
      </c>
      <c r="F56" s="5">
        <v>29</v>
      </c>
      <c r="G56" s="5">
        <v>0</v>
      </c>
      <c r="H56" s="5">
        <v>29</v>
      </c>
      <c r="I56" s="5">
        <v>28</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10292</v>
      </c>
      <c r="D57" s="5">
        <v>8155</v>
      </c>
      <c r="E57" s="5">
        <v>8124</v>
      </c>
      <c r="F57" s="5">
        <v>31</v>
      </c>
      <c r="G57" s="5">
        <v>0</v>
      </c>
      <c r="H57" s="5">
        <v>31</v>
      </c>
      <c r="I57" s="5">
        <v>21</v>
      </c>
      <c r="J57" s="5">
        <v>3</v>
      </c>
      <c r="K57" s="5">
        <v>7</v>
      </c>
      <c r="L57" s="5">
        <v>38</v>
      </c>
      <c r="M57" s="5">
        <v>38</v>
      </c>
      <c r="N57" s="5">
        <v>18</v>
      </c>
      <c r="O57" s="5">
        <v>13</v>
      </c>
      <c r="P57" s="5">
        <v>7</v>
      </c>
      <c r="Q57" s="5">
        <v>0</v>
      </c>
      <c r="R57" s="5">
        <v>0</v>
      </c>
      <c r="S57" s="5">
        <v>0</v>
      </c>
      <c r="T57" s="5">
        <v>0</v>
      </c>
      <c r="U57" s="5">
        <v>0</v>
      </c>
    </row>
    <row r="58" spans="1:21" ht="12.75">
      <c r="A58" s="7" t="s">
        <v>87</v>
      </c>
      <c r="B58" s="5" t="s">
        <v>88</v>
      </c>
      <c r="C58" s="5">
        <v>4419</v>
      </c>
      <c r="D58" s="5">
        <v>3535</v>
      </c>
      <c r="E58" s="5">
        <v>3506</v>
      </c>
      <c r="F58" s="5">
        <v>29</v>
      </c>
      <c r="G58" s="5">
        <v>0</v>
      </c>
      <c r="H58" s="5">
        <v>29</v>
      </c>
      <c r="I58" s="5">
        <v>28</v>
      </c>
      <c r="J58" s="5">
        <v>1</v>
      </c>
      <c r="K58" s="5">
        <v>0</v>
      </c>
      <c r="L58" s="5">
        <v>12</v>
      </c>
      <c r="M58" s="5">
        <v>12</v>
      </c>
      <c r="N58" s="5">
        <v>6</v>
      </c>
      <c r="O58" s="5">
        <v>6</v>
      </c>
      <c r="P58" s="5">
        <v>0</v>
      </c>
      <c r="Q58" s="5">
        <v>0</v>
      </c>
      <c r="R58" s="5">
        <v>0</v>
      </c>
      <c r="S58" s="5">
        <v>0</v>
      </c>
      <c r="T58" s="5">
        <v>0</v>
      </c>
      <c r="U58" s="5">
        <v>0</v>
      </c>
    </row>
    <row r="59" spans="1:21" ht="12.75">
      <c r="A59" s="7" t="s">
        <v>89</v>
      </c>
      <c r="B59" s="5" t="s">
        <v>90</v>
      </c>
      <c r="C59" s="5">
        <v>14035</v>
      </c>
      <c r="D59" s="5">
        <v>11216</v>
      </c>
      <c r="E59" s="5">
        <v>11189</v>
      </c>
      <c r="F59" s="5">
        <v>27</v>
      </c>
      <c r="G59" s="5">
        <v>0</v>
      </c>
      <c r="H59" s="5">
        <v>27</v>
      </c>
      <c r="I59" s="5">
        <v>27</v>
      </c>
      <c r="J59" s="5">
        <v>0</v>
      </c>
      <c r="K59" s="5">
        <v>0</v>
      </c>
      <c r="L59" s="5">
        <v>59</v>
      </c>
      <c r="M59" s="5">
        <v>59</v>
      </c>
      <c r="N59" s="5">
        <v>36</v>
      </c>
      <c r="O59" s="5">
        <v>23</v>
      </c>
      <c r="P59" s="5">
        <v>0</v>
      </c>
      <c r="Q59" s="5">
        <v>0</v>
      </c>
      <c r="R59" s="5">
        <v>0</v>
      </c>
      <c r="S59" s="5">
        <v>0</v>
      </c>
      <c r="T59" s="5">
        <v>0</v>
      </c>
      <c r="U59" s="5">
        <v>0</v>
      </c>
    </row>
    <row r="60" spans="1:21" ht="12.75">
      <c r="A60" s="7" t="s">
        <v>91</v>
      </c>
      <c r="B60" s="5" t="s">
        <v>92</v>
      </c>
      <c r="C60" s="5">
        <v>10096</v>
      </c>
      <c r="D60" s="5">
        <v>8056</v>
      </c>
      <c r="E60" s="5">
        <v>8039</v>
      </c>
      <c r="F60" s="5">
        <v>17</v>
      </c>
      <c r="G60" s="5">
        <v>0</v>
      </c>
      <c r="H60" s="5">
        <v>17</v>
      </c>
      <c r="I60" s="5">
        <v>15</v>
      </c>
      <c r="J60" s="5">
        <v>0</v>
      </c>
      <c r="K60" s="5">
        <v>2</v>
      </c>
      <c r="L60" s="5">
        <v>32</v>
      </c>
      <c r="M60" s="5">
        <v>32</v>
      </c>
      <c r="N60" s="5">
        <v>14</v>
      </c>
      <c r="O60" s="5">
        <v>16</v>
      </c>
      <c r="P60" s="5">
        <v>2</v>
      </c>
      <c r="Q60" s="5">
        <v>0</v>
      </c>
      <c r="R60" s="5">
        <v>0</v>
      </c>
      <c r="S60" s="5">
        <v>0</v>
      </c>
      <c r="T60" s="5">
        <v>0</v>
      </c>
      <c r="U60" s="5">
        <v>0</v>
      </c>
    </row>
    <row r="61" spans="1:21" ht="12.75">
      <c r="A61" s="7" t="s">
        <v>93</v>
      </c>
      <c r="B61" s="5" t="s">
        <v>94</v>
      </c>
      <c r="C61" s="5">
        <v>13054</v>
      </c>
      <c r="D61" s="5">
        <v>10318</v>
      </c>
      <c r="E61" s="5">
        <v>10308</v>
      </c>
      <c r="F61" s="5">
        <v>10</v>
      </c>
      <c r="G61" s="5">
        <v>0</v>
      </c>
      <c r="H61" s="5">
        <v>10</v>
      </c>
      <c r="I61" s="5">
        <v>10</v>
      </c>
      <c r="J61" s="5">
        <v>0</v>
      </c>
      <c r="K61" s="5">
        <v>0</v>
      </c>
      <c r="L61" s="5">
        <v>59</v>
      </c>
      <c r="M61" s="5">
        <v>59</v>
      </c>
      <c r="N61" s="5">
        <v>43</v>
      </c>
      <c r="O61" s="5">
        <v>16</v>
      </c>
      <c r="P61" s="5">
        <v>0</v>
      </c>
      <c r="Q61" s="5">
        <v>0</v>
      </c>
      <c r="R61" s="5">
        <v>0</v>
      </c>
      <c r="S61" s="5">
        <v>0</v>
      </c>
      <c r="T61" s="5">
        <v>0</v>
      </c>
      <c r="U61" s="5">
        <v>0</v>
      </c>
    </row>
    <row r="62" spans="1:21" ht="12.75">
      <c r="A62" s="7" t="s">
        <v>95</v>
      </c>
      <c r="B62" s="5" t="s">
        <v>96</v>
      </c>
      <c r="C62" s="5">
        <v>8950</v>
      </c>
      <c r="D62" s="5">
        <v>7277</v>
      </c>
      <c r="E62" s="5">
        <v>7238</v>
      </c>
      <c r="F62" s="5">
        <v>39</v>
      </c>
      <c r="G62" s="5">
        <v>0</v>
      </c>
      <c r="H62" s="5">
        <v>39</v>
      </c>
      <c r="I62" s="5">
        <v>29</v>
      </c>
      <c r="J62" s="5">
        <v>0</v>
      </c>
      <c r="K62" s="5">
        <v>10</v>
      </c>
      <c r="L62" s="5">
        <v>63</v>
      </c>
      <c r="M62" s="5">
        <v>63</v>
      </c>
      <c r="N62" s="5">
        <v>40</v>
      </c>
      <c r="O62" s="5">
        <v>13</v>
      </c>
      <c r="P62" s="5">
        <v>10</v>
      </c>
      <c r="Q62" s="5">
        <v>0</v>
      </c>
      <c r="R62" s="5">
        <v>0</v>
      </c>
      <c r="S62" s="5">
        <v>0</v>
      </c>
      <c r="T62" s="5">
        <v>0</v>
      </c>
      <c r="U62" s="5">
        <v>0</v>
      </c>
    </row>
    <row r="63" spans="1:21" ht="12.75">
      <c r="A63" s="7" t="s">
        <v>97</v>
      </c>
      <c r="B63" s="5" t="s">
        <v>98</v>
      </c>
      <c r="C63" s="5">
        <v>3518</v>
      </c>
      <c r="D63" s="5">
        <v>2850</v>
      </c>
      <c r="E63" s="5">
        <v>2818</v>
      </c>
      <c r="F63" s="5">
        <v>32</v>
      </c>
      <c r="G63" s="5">
        <v>0</v>
      </c>
      <c r="H63" s="5">
        <v>32</v>
      </c>
      <c r="I63" s="5">
        <v>31</v>
      </c>
      <c r="J63" s="5">
        <v>1</v>
      </c>
      <c r="K63" s="5">
        <v>0</v>
      </c>
      <c r="L63" s="5">
        <v>14</v>
      </c>
      <c r="M63" s="5">
        <v>14</v>
      </c>
      <c r="N63" s="5">
        <v>10</v>
      </c>
      <c r="O63" s="5">
        <v>4</v>
      </c>
      <c r="P63" s="5">
        <v>0</v>
      </c>
      <c r="Q63" s="5">
        <v>0</v>
      </c>
      <c r="R63" s="5">
        <v>0</v>
      </c>
      <c r="S63" s="5">
        <v>0</v>
      </c>
      <c r="T63" s="5">
        <v>0</v>
      </c>
      <c r="U63" s="5">
        <v>0</v>
      </c>
    </row>
    <row r="64" spans="1:21" ht="12.75">
      <c r="A64" s="7" t="s">
        <v>99</v>
      </c>
      <c r="B64" s="5" t="s">
        <v>100</v>
      </c>
      <c r="C64" s="5">
        <v>8082</v>
      </c>
      <c r="D64" s="5">
        <v>6506</v>
      </c>
      <c r="E64" s="5">
        <v>6450</v>
      </c>
      <c r="F64" s="5">
        <v>56</v>
      </c>
      <c r="G64" s="5">
        <v>0</v>
      </c>
      <c r="H64" s="5">
        <v>56</v>
      </c>
      <c r="I64" s="5">
        <v>44</v>
      </c>
      <c r="J64" s="5">
        <v>3</v>
      </c>
      <c r="K64" s="5">
        <v>9</v>
      </c>
      <c r="L64" s="5">
        <v>53</v>
      </c>
      <c r="M64" s="5">
        <v>53</v>
      </c>
      <c r="N64" s="5">
        <v>17</v>
      </c>
      <c r="O64" s="5">
        <v>27</v>
      </c>
      <c r="P64" s="5">
        <v>9</v>
      </c>
      <c r="Q64" s="5">
        <v>0</v>
      </c>
      <c r="R64" s="5">
        <v>0</v>
      </c>
      <c r="S64" s="5">
        <v>0</v>
      </c>
      <c r="T64" s="5">
        <v>0</v>
      </c>
      <c r="U64" s="5">
        <v>0</v>
      </c>
    </row>
    <row r="65" spans="1:21" ht="12.75">
      <c r="A65" s="7" t="s">
        <v>101</v>
      </c>
      <c r="B65" s="5" t="s">
        <v>102</v>
      </c>
      <c r="C65" s="5">
        <v>4642</v>
      </c>
      <c r="D65" s="5">
        <v>3771</v>
      </c>
      <c r="E65" s="5">
        <v>3756</v>
      </c>
      <c r="F65" s="5">
        <v>15</v>
      </c>
      <c r="G65" s="5">
        <v>0</v>
      </c>
      <c r="H65" s="5">
        <v>15</v>
      </c>
      <c r="I65" s="5">
        <v>14</v>
      </c>
      <c r="J65" s="5">
        <v>1</v>
      </c>
      <c r="K65" s="5">
        <v>0</v>
      </c>
      <c r="L65" s="5">
        <v>32</v>
      </c>
      <c r="M65" s="5">
        <v>32</v>
      </c>
      <c r="N65" s="5">
        <v>13</v>
      </c>
      <c r="O65" s="5">
        <v>19</v>
      </c>
      <c r="P65" s="5">
        <v>0</v>
      </c>
      <c r="Q65" s="5">
        <v>0</v>
      </c>
      <c r="R65" s="5">
        <v>0</v>
      </c>
      <c r="S65" s="5">
        <v>0</v>
      </c>
      <c r="T65" s="5">
        <v>0</v>
      </c>
      <c r="U65" s="5">
        <v>0</v>
      </c>
    </row>
    <row r="66" spans="1:21" ht="12.75">
      <c r="A66" s="7" t="s">
        <v>103</v>
      </c>
      <c r="B66" s="5" t="s">
        <v>104</v>
      </c>
      <c r="C66" s="5">
        <v>15129</v>
      </c>
      <c r="D66" s="5">
        <v>11976</v>
      </c>
      <c r="E66" s="5">
        <v>11949</v>
      </c>
      <c r="F66" s="5">
        <v>27</v>
      </c>
      <c r="G66" s="5">
        <v>0</v>
      </c>
      <c r="H66" s="5">
        <v>27</v>
      </c>
      <c r="I66" s="5">
        <v>24</v>
      </c>
      <c r="J66" s="5">
        <v>0</v>
      </c>
      <c r="K66" s="5">
        <v>3</v>
      </c>
      <c r="L66" s="5">
        <v>70</v>
      </c>
      <c r="M66" s="5">
        <v>70</v>
      </c>
      <c r="N66" s="5">
        <v>41</v>
      </c>
      <c r="O66" s="5">
        <v>26</v>
      </c>
      <c r="P66" s="5">
        <v>3</v>
      </c>
      <c r="Q66" s="5">
        <v>0</v>
      </c>
      <c r="R66" s="5">
        <v>0</v>
      </c>
      <c r="S66" s="5">
        <v>0</v>
      </c>
      <c r="T66" s="5">
        <v>0</v>
      </c>
      <c r="U66" s="5">
        <v>0</v>
      </c>
    </row>
    <row r="67" spans="1:21" ht="12.75">
      <c r="A67" s="7" t="s">
        <v>105</v>
      </c>
      <c r="B67" s="4" t="s">
        <v>106</v>
      </c>
      <c r="C67" s="5">
        <v>167215</v>
      </c>
      <c r="D67" s="5">
        <v>138107</v>
      </c>
      <c r="E67" s="5">
        <v>137715</v>
      </c>
      <c r="F67" s="5">
        <v>392</v>
      </c>
      <c r="G67" s="5">
        <v>4</v>
      </c>
      <c r="H67" s="5">
        <v>388</v>
      </c>
      <c r="I67" s="5">
        <v>256</v>
      </c>
      <c r="J67" s="5">
        <v>32</v>
      </c>
      <c r="K67" s="5">
        <v>100</v>
      </c>
      <c r="L67" s="5">
        <v>1054</v>
      </c>
      <c r="M67" s="5">
        <v>1054</v>
      </c>
      <c r="N67" s="5">
        <v>544</v>
      </c>
      <c r="O67" s="5">
        <v>410</v>
      </c>
      <c r="P67" s="5">
        <v>100</v>
      </c>
      <c r="Q67" s="5">
        <v>0</v>
      </c>
      <c r="R67" s="5">
        <v>0</v>
      </c>
      <c r="S67" s="5">
        <v>0</v>
      </c>
      <c r="T67" s="5">
        <v>0</v>
      </c>
      <c r="U67" s="5">
        <v>0</v>
      </c>
    </row>
    <row r="68" spans="1:21" ht="12.75">
      <c r="A68" s="7" t="s">
        <v>107</v>
      </c>
      <c r="B68" s="4" t="s">
        <v>108</v>
      </c>
      <c r="C68" s="5">
        <v>88269</v>
      </c>
      <c r="D68" s="5">
        <v>72189</v>
      </c>
      <c r="E68" s="5">
        <v>72120</v>
      </c>
      <c r="F68" s="5">
        <v>69</v>
      </c>
      <c r="G68" s="5">
        <v>0</v>
      </c>
      <c r="H68" s="5">
        <v>69</v>
      </c>
      <c r="I68" s="5">
        <v>45</v>
      </c>
      <c r="J68" s="5">
        <v>4</v>
      </c>
      <c r="K68" s="5">
        <v>20</v>
      </c>
      <c r="L68" s="5">
        <v>335</v>
      </c>
      <c r="M68" s="5">
        <v>335</v>
      </c>
      <c r="N68" s="5">
        <v>117</v>
      </c>
      <c r="O68" s="5">
        <v>198</v>
      </c>
      <c r="P68" s="5">
        <v>20</v>
      </c>
      <c r="Q68" s="5">
        <v>0</v>
      </c>
      <c r="R68" s="5">
        <v>0</v>
      </c>
      <c r="S68" s="5">
        <v>0</v>
      </c>
      <c r="T68" s="5">
        <v>0</v>
      </c>
      <c r="U68" s="5">
        <v>0</v>
      </c>
    </row>
    <row r="69" spans="1:21" ht="12.75">
      <c r="A69" s="7" t="s">
        <v>109</v>
      </c>
      <c r="B69" s="4" t="s">
        <v>110</v>
      </c>
      <c r="C69" s="5">
        <v>59724</v>
      </c>
      <c r="D69" s="5">
        <v>48113</v>
      </c>
      <c r="E69" s="5">
        <v>48069</v>
      </c>
      <c r="F69" s="5">
        <v>44</v>
      </c>
      <c r="G69" s="5">
        <v>0</v>
      </c>
      <c r="H69" s="5">
        <v>44</v>
      </c>
      <c r="I69" s="5">
        <v>28</v>
      </c>
      <c r="J69" s="5">
        <v>5</v>
      </c>
      <c r="K69" s="5">
        <v>11</v>
      </c>
      <c r="L69" s="5">
        <v>202</v>
      </c>
      <c r="M69" s="5">
        <v>202</v>
      </c>
      <c r="N69" s="5">
        <v>67</v>
      </c>
      <c r="O69" s="5">
        <v>124</v>
      </c>
      <c r="P69" s="5">
        <v>11</v>
      </c>
      <c r="Q69" s="5">
        <v>0</v>
      </c>
      <c r="R69" s="5">
        <v>0</v>
      </c>
      <c r="S69" s="5">
        <v>0</v>
      </c>
      <c r="T69" s="5">
        <v>0</v>
      </c>
      <c r="U69" s="5">
        <v>0</v>
      </c>
    </row>
    <row r="70" spans="1:21" ht="12.75">
      <c r="A70" s="9"/>
      <c r="B70" s="10" t="s">
        <v>118</v>
      </c>
      <c r="C70" s="5">
        <f>SUM(C11:C20)+SUM(C22:C33)+SUM(C35:C40)+SUM(C42:C50)+SUM(C52:C66)+SUM(C67:C69)</f>
        <v>1059655</v>
      </c>
      <c r="D70" s="5">
        <f aca="true" t="shared" si="5" ref="D70:T70">SUM(D11:D20)+SUM(D22:D33)+SUM(D35:D40)+SUM(D42:D50)+SUM(D52:D66)+SUM(D67:D69)</f>
        <v>858002</v>
      </c>
      <c r="E70" s="5">
        <f t="shared" si="5"/>
        <v>855619</v>
      </c>
      <c r="F70" s="5">
        <f t="shared" si="5"/>
        <v>2383</v>
      </c>
      <c r="G70" s="5">
        <f t="shared" si="5"/>
        <v>10</v>
      </c>
      <c r="H70" s="5">
        <f t="shared" si="5"/>
        <v>2373</v>
      </c>
      <c r="I70" s="5">
        <f t="shared" si="5"/>
        <v>1913</v>
      </c>
      <c r="J70" s="5">
        <f t="shared" si="5"/>
        <v>115</v>
      </c>
      <c r="K70" s="5">
        <f t="shared" si="5"/>
        <v>345</v>
      </c>
      <c r="L70" s="5">
        <f t="shared" si="5"/>
        <v>4721</v>
      </c>
      <c r="M70" s="5">
        <f t="shared" si="5"/>
        <v>4721</v>
      </c>
      <c r="N70" s="5">
        <f t="shared" si="5"/>
        <v>2434</v>
      </c>
      <c r="O70" s="5">
        <f t="shared" si="5"/>
        <v>1942</v>
      </c>
      <c r="P70" s="5">
        <f t="shared" si="5"/>
        <v>345</v>
      </c>
      <c r="Q70" s="5">
        <f t="shared" si="5"/>
        <v>0</v>
      </c>
      <c r="R70" s="5">
        <f t="shared" si="5"/>
        <v>0</v>
      </c>
      <c r="S70" s="5">
        <f t="shared" si="5"/>
        <v>0</v>
      </c>
      <c r="T70" s="5">
        <f t="shared" si="5"/>
        <v>0</v>
      </c>
      <c r="U70" s="5">
        <f>SUM(U11:U20)+SUM(U22:U33)+SUM(U35:U40)+SUM(U42:U50)+SUM(U52:U66)+SUM(U67:U69)</f>
        <v>0</v>
      </c>
    </row>
    <row r="72" ht="12.75">
      <c r="A72" s="12" t="s">
        <v>143</v>
      </c>
    </row>
    <row r="73" ht="12.75">
      <c r="A73" s="12" t="s">
        <v>152</v>
      </c>
    </row>
    <row r="74" ht="12.75">
      <c r="A74" s="12" t="s">
        <v>142</v>
      </c>
    </row>
    <row r="75" spans="1:20" ht="12.75">
      <c r="A75" s="12" t="s">
        <v>149</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Q8:T8"/>
    <mergeCell ref="A7:A9"/>
    <mergeCell ref="B7:B9"/>
    <mergeCell ref="C7:C9"/>
    <mergeCell ref="D7:G7"/>
    <mergeCell ref="D8:D9"/>
    <mergeCell ref="E8:E9"/>
    <mergeCell ref="F8:F9"/>
    <mergeCell ref="G8:G9"/>
    <mergeCell ref="H7:U7"/>
    <mergeCell ref="A4:T4"/>
    <mergeCell ref="A5:T5"/>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25 kwietnia 2014 r.</v>
      </c>
    </row>
    <row r="2" spans="1:17" ht="12.75">
      <c r="A2" t="s">
        <v>111</v>
      </c>
      <c r="O2" s="14"/>
      <c r="Q2" s="13"/>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140</v>
      </c>
      <c r="B5" s="18"/>
      <c r="C5" s="18"/>
      <c r="D5" s="18"/>
      <c r="E5" s="18"/>
      <c r="F5" s="18"/>
      <c r="G5" s="18"/>
      <c r="H5" s="18"/>
      <c r="I5" s="18"/>
      <c r="J5" s="18"/>
      <c r="K5" s="18"/>
      <c r="L5" s="18"/>
      <c r="M5" s="18"/>
      <c r="N5" s="18"/>
      <c r="O5" s="18"/>
      <c r="P5" s="18"/>
      <c r="Q5" s="18"/>
      <c r="R5" s="18"/>
      <c r="S5" s="18"/>
      <c r="T5" s="18"/>
    </row>
    <row r="6" ht="12.75">
      <c r="O6" t="str">
        <f>'Suma za gminę'!O6</f>
        <v>według stanu na dzień 31 marca 2014 r. </v>
      </c>
    </row>
    <row r="7" spans="1:21" ht="38.25" customHeight="1">
      <c r="A7" s="22" t="s">
        <v>112</v>
      </c>
      <c r="B7" s="22" t="s">
        <v>113</v>
      </c>
      <c r="C7" s="22" t="s">
        <v>145</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146</v>
      </c>
      <c r="F8" s="22" t="s">
        <v>115</v>
      </c>
      <c r="G8" s="24" t="s">
        <v>116</v>
      </c>
      <c r="H8" s="19" t="s">
        <v>125</v>
      </c>
      <c r="I8" s="19"/>
      <c r="J8" s="19"/>
      <c r="K8" s="19"/>
      <c r="L8" s="20" t="s">
        <v>130</v>
      </c>
      <c r="M8" s="21" t="s">
        <v>131</v>
      </c>
      <c r="N8" s="21"/>
      <c r="O8" s="21"/>
      <c r="P8" s="21"/>
      <c r="Q8" s="21" t="s">
        <v>135</v>
      </c>
      <c r="R8" s="21"/>
      <c r="S8" s="21"/>
      <c r="T8" s="21"/>
      <c r="U8" s="17" t="s">
        <v>144</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143</v>
      </c>
    </row>
    <row r="73" ht="12.75">
      <c r="A73" s="12" t="s">
        <v>152</v>
      </c>
    </row>
    <row r="74" ht="12.75">
      <c r="A74" s="12" t="s">
        <v>142</v>
      </c>
    </row>
    <row r="75" spans="1:20" ht="12.75">
      <c r="A75" s="12" t="s">
        <v>149</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Q8:T8"/>
    <mergeCell ref="A7:A9"/>
    <mergeCell ref="B7:B9"/>
    <mergeCell ref="C7:C9"/>
    <mergeCell ref="D7:G7"/>
    <mergeCell ref="D8:D9"/>
    <mergeCell ref="E8:E9"/>
    <mergeCell ref="F8:F9"/>
    <mergeCell ref="G8:G9"/>
    <mergeCell ref="H7:U7"/>
    <mergeCell ref="A4:T4"/>
    <mergeCell ref="A5:T5"/>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2014-04-25T10:44:01Z</cp:lastPrinted>
  <dcterms:modified xsi:type="dcterms:W3CDTF">2014-04-25T13:40:24Z</dcterms:modified>
  <cp:category/>
  <cp:version/>
  <cp:contentType/>
  <cp:contentStatus/>
</cp:coreProperties>
</file>