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Suma za gminę" sheetId="1" r:id="rId1"/>
  </sheets>
  <definedNames>
    <definedName name="_xlnm.Print_Titles" localSheetId="0">'Suma za gminę'!$1:$11</definedName>
  </definedNames>
  <calcPr fullCalcOnLoad="1"/>
</workbook>
</file>

<file path=xl/sharedStrings.xml><?xml version="1.0" encoding="utf-8"?>
<sst xmlns="http://schemas.openxmlformats.org/spreadsheetml/2006/main" count="140" uniqueCount="132">
  <si>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</si>
  <si>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</si>
  <si>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</si>
  <si>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</si>
  <si>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</si>
  <si>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</si>
  <si>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</si>
  <si>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</si>
  <si>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</si>
  <si>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</si>
  <si>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</si>
  <si>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</si>
  <si>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</si>
  <si>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</si>
  <si>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</si>
  <si>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</si>
  <si>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</si>
  <si>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</si>
  <si>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</si>
  <si>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</si>
  <si>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</si>
  <si>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</si>
  <si>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</si>
  <si>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</si>
  <si>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</si>
  <si>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</si>
  <si>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</si>
  <si>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</si>
  <si>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</si>
  <si>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</si>
  <si>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</si>
  <si>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</si>
  <si>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</si>
  <si>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</si>
  <si>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</si>
  <si>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</si>
  <si>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</si>
  <si>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</si>
  <si>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</si>
  <si>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</si>
  <si>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</si>
  <si>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</si>
  <si>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</si>
  <si>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</si>
  <si>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</si>
  <si>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</si>
  <si>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</si>
  <si>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</si>
  <si>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</si>
  <si>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</si>
  <si>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</si>
  <si>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</si>
  <si>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</si>
  <si>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</si>
  <si>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</si>
  <si>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</si>
  <si>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241501</t>
  </si>
  <si>
    <t>m. Pszów</t>
  </si>
  <si>
    <t>241502</t>
  </si>
  <si>
    <t>m. Radlin</t>
  </si>
  <si>
    <t>241503</t>
  </si>
  <si>
    <t>m. Rydułtowy</t>
  </si>
  <si>
    <t>241504</t>
  </si>
  <si>
    <t>m. Wodzisław Śląski</t>
  </si>
  <si>
    <t>241505</t>
  </si>
  <si>
    <t>gm. Godów</t>
  </si>
  <si>
    <t>241506</t>
  </si>
  <si>
    <t>gm. Gorzyce</t>
  </si>
  <si>
    <t>241507</t>
  </si>
  <si>
    <t>gm. Lubomia</t>
  </si>
  <si>
    <t>241508</t>
  </si>
  <si>
    <t>gm. Marklowice</t>
  </si>
  <si>
    <t>241509</t>
  </si>
  <si>
    <t>gm. Mszana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</si>
  <si>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</si>
  <si>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</si>
  <si>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</si>
  <si>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</si>
  <si>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</si>
  <si>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</si>
  <si>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</si>
  <si>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</si>
  <si>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</si>
  <si>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</si>
  <si>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</si>
  <si>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</si>
  <si>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</si>
  <si>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</si>
  <si>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</si>
  <si>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</si>
  <si>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</si>
  <si>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</si>
  <si>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</si>
  <si>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</si>
  <si>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</si>
  <si>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</si>
  <si>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</si>
  <si>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</si>
  <si>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</si>
  <si>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</si>
  <si>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</si>
  <si>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</si>
  <si>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</si>
  <si>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</si>
  <si>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</si>
  <si>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</si>
  <si>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246701</t>
  </si>
  <si>
    <t>m. Jastrzębie-Zdrój</t>
  </si>
  <si>
    <t>247901</t>
  </si>
  <si>
    <t>m. Żory</t>
  </si>
  <si>
    <t>Delegatura w Bielsku-Bialej</t>
  </si>
  <si>
    <t>Kod 
teryt.</t>
  </si>
  <si>
    <t>powiat bielski</t>
  </si>
  <si>
    <t>Razem</t>
  </si>
  <si>
    <t>powiat cieszyński</t>
  </si>
  <si>
    <t>powiat pszczyński</t>
  </si>
  <si>
    <t>powiat wodzisławski</t>
  </si>
  <si>
    <t>powiat żywiecki</t>
  </si>
  <si>
    <t>Lp.</t>
  </si>
  <si>
    <t>Krajowe Biuro Wyborcze</t>
  </si>
  <si>
    <t>Plakatowanie urzędowych obwieszczeń wyborczych</t>
  </si>
  <si>
    <t>Umieszczanie plakatów komitetów wyborczych</t>
  </si>
  <si>
    <t>na każde 15 000 mieszkańców</t>
  </si>
  <si>
    <t>Nazwa jednostki</t>
  </si>
  <si>
    <t xml:space="preserve">Informacja o miejscach przeznaczonych na bezpłatne umieszczanie urzędowych obwieszczeń wyborczych i plakatów komitetów wyborczych </t>
  </si>
  <si>
    <t>z uwzględnieniem terytorialnego zasięgu działania Okręgowej Komisji Wyborczej nr 36 w Bielsku-Białej</t>
  </si>
  <si>
    <t>Liczba
mieszkańców w dniu 31 grudnia 2009 r.</t>
  </si>
  <si>
    <t>liczba miejsc</t>
  </si>
  <si>
    <r>
      <t>powierzchnia - ogółem 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]</t>
    </r>
  </si>
  <si>
    <t>Bielsko-Biała, dnia 14 maja 2010 r.</t>
  </si>
  <si>
    <t>w wyborach Prezydenta Rzeczypospolitej Polskiej, zarządzonych na niedzielę dnia 20 czerwca 2010 r.</t>
  </si>
  <si>
    <t>Źródło: Opracowanie własne na podstawie danych z Urzędów Gmin (Miast)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</si>
</sst>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57421875" style="0" customWidth="1"/>
    <col min="2" max="2" width="13.8515625" style="0" customWidth="1"/>
    <col min="3" max="3" width="34.8515625" style="0" customWidth="1"/>
    <col min="4" max="12" width="21.7109375" style="0" customWidth="1"/>
    <col min="13" max="16384" width="11.421875" style="0" customWidth="1"/>
  </cols>
  <sheetData>
    <row r="1" spans="1:12" ht="14.25">
      <c r="A1" s="1" t="s">
        <v>119</v>
      </c>
      <c r="B1" s="1"/>
      <c r="C1" s="1"/>
      <c r="D1" s="1"/>
      <c r="E1" s="1"/>
      <c r="F1" s="1"/>
      <c r="G1" s="1"/>
      <c r="H1" s="1"/>
      <c r="I1" s="1"/>
      <c r="J1" s="1" t="s">
        <v>129</v>
      </c>
      <c r="K1" s="1"/>
      <c r="L1" s="1"/>
    </row>
    <row r="2" spans="1:12" ht="14.25">
      <c r="A2" s="1" t="s">
        <v>110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>
      <c r="A4" s="26" t="s">
        <v>124</v>
      </c>
      <c r="B4" s="26"/>
      <c r="C4" s="26"/>
      <c r="D4" s="26"/>
      <c r="E4" s="26"/>
      <c r="F4" s="26"/>
      <c r="G4" s="26"/>
      <c r="H4" s="26"/>
      <c r="I4" s="27"/>
      <c r="J4" s="27"/>
      <c r="K4" s="27"/>
      <c r="L4" s="27"/>
    </row>
    <row r="5" spans="1:12" ht="14.25">
      <c r="A5" s="26" t="s">
        <v>130</v>
      </c>
      <c r="B5" s="26"/>
      <c r="C5" s="26"/>
      <c r="D5" s="26"/>
      <c r="E5" s="26"/>
      <c r="F5" s="26"/>
      <c r="G5" s="26"/>
      <c r="H5" s="26"/>
      <c r="I5" s="27"/>
      <c r="J5" s="27"/>
      <c r="K5" s="27"/>
      <c r="L5" s="27"/>
    </row>
    <row r="6" spans="1:12" ht="14.25">
      <c r="A6" s="26" t="s">
        <v>125</v>
      </c>
      <c r="B6" s="26"/>
      <c r="C6" s="26"/>
      <c r="D6" s="26"/>
      <c r="E6" s="26"/>
      <c r="F6" s="26"/>
      <c r="G6" s="26"/>
      <c r="H6" s="26"/>
      <c r="I6" s="27"/>
      <c r="J6" s="27"/>
      <c r="K6" s="27"/>
      <c r="L6" s="27"/>
    </row>
    <row r="7" spans="1:12" ht="14.25">
      <c r="A7" s="2"/>
      <c r="B7" s="2"/>
      <c r="C7" s="2"/>
      <c r="D7" s="2"/>
      <c r="E7" s="2"/>
      <c r="F7" s="2"/>
      <c r="G7" s="2"/>
      <c r="H7" s="2"/>
      <c r="I7" s="1"/>
      <c r="J7" s="1"/>
      <c r="K7" s="1"/>
      <c r="L7" s="1"/>
    </row>
    <row r="8" spans="1:12" ht="15">
      <c r="A8" s="1"/>
      <c r="B8" s="3"/>
      <c r="C8" s="3"/>
      <c r="D8" s="3"/>
      <c r="E8" s="3"/>
      <c r="F8" s="4"/>
      <c r="G8" s="2"/>
      <c r="H8" s="3"/>
      <c r="I8" s="1"/>
      <c r="J8" s="2"/>
      <c r="K8" s="1"/>
      <c r="L8" s="1"/>
    </row>
    <row r="9" spans="1:12" ht="39.75" customHeight="1">
      <c r="A9" s="28" t="s">
        <v>118</v>
      </c>
      <c r="B9" s="20" t="s">
        <v>111</v>
      </c>
      <c r="C9" s="20" t="s">
        <v>123</v>
      </c>
      <c r="D9" s="20" t="s">
        <v>126</v>
      </c>
      <c r="E9" s="23" t="s">
        <v>120</v>
      </c>
      <c r="F9" s="24"/>
      <c r="G9" s="23" t="s">
        <v>121</v>
      </c>
      <c r="H9" s="24"/>
      <c r="I9" s="23" t="s">
        <v>120</v>
      </c>
      <c r="J9" s="24"/>
      <c r="K9" s="23" t="s">
        <v>121</v>
      </c>
      <c r="L9" s="24"/>
    </row>
    <row r="10" spans="1:12" ht="54.75" customHeight="1">
      <c r="A10" s="29"/>
      <c r="B10" s="21"/>
      <c r="C10" s="21"/>
      <c r="D10" s="21"/>
      <c r="E10" s="20" t="s">
        <v>127</v>
      </c>
      <c r="F10" s="20" t="s">
        <v>128</v>
      </c>
      <c r="G10" s="20" t="s">
        <v>127</v>
      </c>
      <c r="H10" s="20" t="s">
        <v>128</v>
      </c>
      <c r="I10" s="5" t="s">
        <v>127</v>
      </c>
      <c r="J10" s="5" t="s">
        <v>128</v>
      </c>
      <c r="K10" s="6" t="s">
        <v>127</v>
      </c>
      <c r="L10" s="8" t="s">
        <v>128</v>
      </c>
    </row>
    <row r="11" spans="1:12" ht="34.5" customHeight="1">
      <c r="A11" s="30"/>
      <c r="B11" s="22"/>
      <c r="C11" s="22"/>
      <c r="D11" s="22"/>
      <c r="E11" s="25"/>
      <c r="F11" s="25"/>
      <c r="G11" s="25"/>
      <c r="H11" s="25"/>
      <c r="I11" s="17" t="s">
        <v>122</v>
      </c>
      <c r="J11" s="18"/>
      <c r="K11" s="18"/>
      <c r="L11" s="19"/>
    </row>
    <row r="12" spans="1:12" ht="19.5" customHeight="1">
      <c r="A12" s="9">
        <v>1</v>
      </c>
      <c r="B12" s="16">
        <v>240200</v>
      </c>
      <c r="C12" s="10" t="s">
        <v>112</v>
      </c>
      <c r="D12" s="15">
        <v>153823</v>
      </c>
      <c r="E12" s="7">
        <f>SUM(E13:E22)</f>
        <v>204</v>
      </c>
      <c r="F12" s="11">
        <f>SUM(F13:F22)</f>
        <v>271.03000000000003</v>
      </c>
      <c r="G12" s="7">
        <f>SUM(G13:G22)</f>
        <v>178</v>
      </c>
      <c r="H12" s="11">
        <f>SUM(H13:H22)</f>
        <v>328.03000000000003</v>
      </c>
      <c r="I12" s="11">
        <f>15000*E12/D12</f>
        <v>19.892993895581284</v>
      </c>
      <c r="J12" s="11">
        <f>15000*F12/D12</f>
        <v>26.42940262509508</v>
      </c>
      <c r="K12" s="11">
        <f>15000*G12/D12</f>
        <v>17.35761232065426</v>
      </c>
      <c r="L12" s="11">
        <f>15000*H12/D12</f>
        <v>31.98773915474279</v>
      </c>
    </row>
    <row r="13" spans="1:12" ht="19.5" customHeight="1">
      <c r="A13" s="9">
        <v>2</v>
      </c>
      <c r="B13" s="16" t="s">
        <v>0</v>
      </c>
      <c r="C13" s="7" t="s">
        <v>1</v>
      </c>
      <c r="D13" s="15">
        <v>5695</v>
      </c>
      <c r="E13" s="7">
        <v>14</v>
      </c>
      <c r="F13" s="11">
        <v>18</v>
      </c>
      <c r="G13" s="7">
        <v>14</v>
      </c>
      <c r="H13" s="11">
        <v>30</v>
      </c>
      <c r="I13" s="11">
        <f aca="true" t="shared" si="0" ref="I13:I72">15000*E13/D13</f>
        <v>36.87445127304653</v>
      </c>
      <c r="J13" s="11">
        <f aca="true" t="shared" si="1" ref="J13:J72">15000*F13/D13</f>
        <v>47.410008779631255</v>
      </c>
      <c r="K13" s="11">
        <f aca="true" t="shared" si="2" ref="K13:K72">15000*G13/D13</f>
        <v>36.87445127304653</v>
      </c>
      <c r="L13" s="11">
        <f aca="true" t="shared" si="3" ref="L13:L72">15000*H13/D13</f>
        <v>79.01668129938543</v>
      </c>
    </row>
    <row r="14" spans="1:12" ht="19.5" customHeight="1">
      <c r="A14" s="9">
        <v>3</v>
      </c>
      <c r="B14" s="16" t="s">
        <v>2</v>
      </c>
      <c r="C14" s="7" t="s">
        <v>3</v>
      </c>
      <c r="D14" s="15">
        <v>10751</v>
      </c>
      <c r="E14" s="7">
        <v>16</v>
      </c>
      <c r="F14" s="11">
        <v>35</v>
      </c>
      <c r="G14" s="7">
        <v>16</v>
      </c>
      <c r="H14" s="11">
        <v>35</v>
      </c>
      <c r="I14" s="11">
        <f t="shared" si="0"/>
        <v>22.32350479025207</v>
      </c>
      <c r="J14" s="11">
        <f t="shared" si="1"/>
        <v>48.8326667286764</v>
      </c>
      <c r="K14" s="11">
        <f t="shared" si="2"/>
        <v>22.32350479025207</v>
      </c>
      <c r="L14" s="11">
        <f t="shared" si="3"/>
        <v>48.8326667286764</v>
      </c>
    </row>
    <row r="15" spans="1:12" ht="19.5" customHeight="1">
      <c r="A15" s="9">
        <v>4</v>
      </c>
      <c r="B15" s="16" t="s">
        <v>4</v>
      </c>
      <c r="C15" s="7" t="s">
        <v>5</v>
      </c>
      <c r="D15" s="15">
        <v>10753</v>
      </c>
      <c r="E15" s="7">
        <v>18</v>
      </c>
      <c r="F15" s="11">
        <v>8.48</v>
      </c>
      <c r="G15" s="7">
        <v>18</v>
      </c>
      <c r="H15" s="11">
        <v>8.48</v>
      </c>
      <c r="I15" s="11">
        <f t="shared" si="0"/>
        <v>25.109271831116896</v>
      </c>
      <c r="J15" s="11">
        <f t="shared" si="1"/>
        <v>11.829256951548405</v>
      </c>
      <c r="K15" s="11">
        <f t="shared" si="2"/>
        <v>25.109271831116896</v>
      </c>
      <c r="L15" s="11">
        <f t="shared" si="3"/>
        <v>11.829256951548405</v>
      </c>
    </row>
    <row r="16" spans="1:12" ht="19.5" customHeight="1">
      <c r="A16" s="9">
        <v>5</v>
      </c>
      <c r="B16" s="16" t="s">
        <v>6</v>
      </c>
      <c r="C16" s="7" t="s">
        <v>7</v>
      </c>
      <c r="D16" s="15">
        <v>43179</v>
      </c>
      <c r="E16" s="7">
        <v>22</v>
      </c>
      <c r="F16" s="11">
        <v>26</v>
      </c>
      <c r="G16" s="7">
        <v>22</v>
      </c>
      <c r="H16" s="11">
        <v>106</v>
      </c>
      <c r="I16" s="11">
        <f t="shared" si="0"/>
        <v>7.642604043632321</v>
      </c>
      <c r="J16" s="11">
        <f t="shared" si="1"/>
        <v>9.032168415201834</v>
      </c>
      <c r="K16" s="11">
        <f t="shared" si="2"/>
        <v>7.642604043632321</v>
      </c>
      <c r="L16" s="11">
        <f t="shared" si="3"/>
        <v>36.8234558465921</v>
      </c>
    </row>
    <row r="17" spans="1:12" ht="19.5" customHeight="1">
      <c r="A17" s="9">
        <v>6</v>
      </c>
      <c r="B17" s="16" t="s">
        <v>8</v>
      </c>
      <c r="C17" s="7" t="s">
        <v>9</v>
      </c>
      <c r="D17" s="15">
        <v>21600</v>
      </c>
      <c r="E17" s="7">
        <v>32</v>
      </c>
      <c r="F17" s="11">
        <v>36</v>
      </c>
      <c r="G17" s="7">
        <v>14</v>
      </c>
      <c r="H17" s="11">
        <v>14</v>
      </c>
      <c r="I17" s="11">
        <f t="shared" si="0"/>
        <v>22.22222222222222</v>
      </c>
      <c r="J17" s="11">
        <f t="shared" si="1"/>
        <v>25</v>
      </c>
      <c r="K17" s="11">
        <f t="shared" si="2"/>
        <v>9.722222222222221</v>
      </c>
      <c r="L17" s="11">
        <f t="shared" si="3"/>
        <v>9.722222222222221</v>
      </c>
    </row>
    <row r="18" spans="1:12" ht="19.5" customHeight="1">
      <c r="A18" s="9">
        <v>7</v>
      </c>
      <c r="B18" s="16" t="s">
        <v>10</v>
      </c>
      <c r="C18" s="7" t="s">
        <v>11</v>
      </c>
      <c r="D18" s="15">
        <v>6433</v>
      </c>
      <c r="E18" s="7">
        <v>9</v>
      </c>
      <c r="F18" s="11">
        <v>18</v>
      </c>
      <c r="G18" s="7">
        <v>1</v>
      </c>
      <c r="H18" s="11">
        <v>5</v>
      </c>
      <c r="I18" s="11">
        <f t="shared" si="0"/>
        <v>20.98554329239857</v>
      </c>
      <c r="J18" s="11">
        <f t="shared" si="1"/>
        <v>41.97108658479714</v>
      </c>
      <c r="K18" s="11">
        <f t="shared" si="2"/>
        <v>2.33172703248873</v>
      </c>
      <c r="L18" s="11">
        <f t="shared" si="3"/>
        <v>11.65863516244365</v>
      </c>
    </row>
    <row r="19" spans="1:12" ht="19.5" customHeight="1">
      <c r="A19" s="9">
        <v>8</v>
      </c>
      <c r="B19" s="16" t="s">
        <v>12</v>
      </c>
      <c r="C19" s="7" t="s">
        <v>13</v>
      </c>
      <c r="D19" s="15">
        <v>11952</v>
      </c>
      <c r="E19" s="7">
        <v>18</v>
      </c>
      <c r="F19" s="11">
        <v>19</v>
      </c>
      <c r="G19" s="7">
        <v>18</v>
      </c>
      <c r="H19" s="11">
        <v>19</v>
      </c>
      <c r="I19" s="11">
        <f t="shared" si="0"/>
        <v>22.59036144578313</v>
      </c>
      <c r="J19" s="11">
        <f t="shared" si="1"/>
        <v>23.84538152610442</v>
      </c>
      <c r="K19" s="11">
        <f t="shared" si="2"/>
        <v>22.59036144578313</v>
      </c>
      <c r="L19" s="11">
        <f t="shared" si="3"/>
        <v>23.84538152610442</v>
      </c>
    </row>
    <row r="20" spans="1:12" ht="19.5" customHeight="1">
      <c r="A20" s="9">
        <v>9</v>
      </c>
      <c r="B20" s="16" t="s">
        <v>14</v>
      </c>
      <c r="C20" s="7" t="s">
        <v>15</v>
      </c>
      <c r="D20" s="15">
        <v>15140</v>
      </c>
      <c r="E20" s="7">
        <v>31</v>
      </c>
      <c r="F20" s="11">
        <v>20.55</v>
      </c>
      <c r="G20" s="7">
        <v>31</v>
      </c>
      <c r="H20" s="11">
        <v>20.55</v>
      </c>
      <c r="I20" s="11">
        <f t="shared" si="0"/>
        <v>30.71334214002642</v>
      </c>
      <c r="J20" s="11">
        <f t="shared" si="1"/>
        <v>20.35997357992074</v>
      </c>
      <c r="K20" s="11">
        <f t="shared" si="2"/>
        <v>30.71334214002642</v>
      </c>
      <c r="L20" s="11">
        <f t="shared" si="3"/>
        <v>20.35997357992074</v>
      </c>
    </row>
    <row r="21" spans="1:12" ht="19.5" customHeight="1">
      <c r="A21" s="9">
        <v>10</v>
      </c>
      <c r="B21" s="16" t="s">
        <v>16</v>
      </c>
      <c r="C21" s="7" t="s">
        <v>17</v>
      </c>
      <c r="D21" s="15">
        <v>15845</v>
      </c>
      <c r="E21" s="7">
        <v>24</v>
      </c>
      <c r="F21" s="11">
        <v>40</v>
      </c>
      <c r="G21" s="7">
        <v>24</v>
      </c>
      <c r="H21" s="11">
        <v>40</v>
      </c>
      <c r="I21" s="11">
        <f t="shared" si="0"/>
        <v>22.72010097822657</v>
      </c>
      <c r="J21" s="11">
        <f t="shared" si="1"/>
        <v>37.86683496371095</v>
      </c>
      <c r="K21" s="11">
        <f t="shared" si="2"/>
        <v>22.72010097822657</v>
      </c>
      <c r="L21" s="11">
        <f t="shared" si="3"/>
        <v>37.86683496371095</v>
      </c>
    </row>
    <row r="22" spans="1:12" ht="19.5" customHeight="1">
      <c r="A22" s="9">
        <v>11</v>
      </c>
      <c r="B22" s="16" t="s">
        <v>18</v>
      </c>
      <c r="C22" s="7" t="s">
        <v>19</v>
      </c>
      <c r="D22" s="15">
        <v>12475</v>
      </c>
      <c r="E22" s="7">
        <v>20</v>
      </c>
      <c r="F22" s="11">
        <v>50</v>
      </c>
      <c r="G22" s="7">
        <v>20</v>
      </c>
      <c r="H22" s="11">
        <v>50</v>
      </c>
      <c r="I22" s="11">
        <f t="shared" si="0"/>
        <v>24.04809619238477</v>
      </c>
      <c r="J22" s="11">
        <f t="shared" si="1"/>
        <v>60.120240480961925</v>
      </c>
      <c r="K22" s="11">
        <f t="shared" si="2"/>
        <v>24.04809619238477</v>
      </c>
      <c r="L22" s="11">
        <f t="shared" si="3"/>
        <v>60.120240480961925</v>
      </c>
    </row>
    <row r="23" spans="1:12" ht="19.5" customHeight="1">
      <c r="A23" s="9">
        <v>12</v>
      </c>
      <c r="B23" s="16">
        <v>240300</v>
      </c>
      <c r="C23" s="10" t="s">
        <v>114</v>
      </c>
      <c r="D23" s="15">
        <v>171411</v>
      </c>
      <c r="E23" s="7">
        <f>SUM(E24:E35)</f>
        <v>197</v>
      </c>
      <c r="F23" s="11">
        <f>SUM(F24:F35)</f>
        <v>408.59999999999997</v>
      </c>
      <c r="G23" s="7">
        <f>SUM(G24:G35)</f>
        <v>221</v>
      </c>
      <c r="H23" s="11">
        <f>SUM(H24:H35)</f>
        <v>389.86</v>
      </c>
      <c r="I23" s="11">
        <f t="shared" si="0"/>
        <v>17.23926702487005</v>
      </c>
      <c r="J23" s="11">
        <f t="shared" si="1"/>
        <v>35.7561650069132</v>
      </c>
      <c r="K23" s="11">
        <f t="shared" si="2"/>
        <v>19.339482296935437</v>
      </c>
      <c r="L23" s="11">
        <f t="shared" si="3"/>
        <v>34.11624691530882</v>
      </c>
    </row>
    <row r="24" spans="1:12" ht="19.5" customHeight="1">
      <c r="A24" s="9">
        <v>13</v>
      </c>
      <c r="B24" s="16" t="s">
        <v>20</v>
      </c>
      <c r="C24" s="7" t="s">
        <v>21</v>
      </c>
      <c r="D24" s="15">
        <v>34302</v>
      </c>
      <c r="E24" s="7">
        <v>34</v>
      </c>
      <c r="F24" s="11">
        <v>45</v>
      </c>
      <c r="G24" s="7">
        <v>34</v>
      </c>
      <c r="H24" s="11">
        <v>45</v>
      </c>
      <c r="I24" s="11">
        <f t="shared" si="0"/>
        <v>14.86793772957845</v>
      </c>
      <c r="J24" s="11">
        <f t="shared" si="1"/>
        <v>19.678152877383244</v>
      </c>
      <c r="K24" s="11">
        <f t="shared" si="2"/>
        <v>14.86793772957845</v>
      </c>
      <c r="L24" s="11">
        <f t="shared" si="3"/>
        <v>19.678152877383244</v>
      </c>
    </row>
    <row r="25" spans="1:12" ht="19.5" customHeight="1">
      <c r="A25" s="9">
        <v>14</v>
      </c>
      <c r="B25" s="16" t="s">
        <v>22</v>
      </c>
      <c r="C25" s="7" t="s">
        <v>23</v>
      </c>
      <c r="D25" s="15">
        <v>15401</v>
      </c>
      <c r="E25" s="7">
        <v>23</v>
      </c>
      <c r="F25" s="11">
        <v>60</v>
      </c>
      <c r="G25" s="7">
        <v>5</v>
      </c>
      <c r="H25" s="11">
        <v>9.3</v>
      </c>
      <c r="I25" s="11">
        <f t="shared" si="0"/>
        <v>22.401142782936173</v>
      </c>
      <c r="J25" s="11">
        <f t="shared" si="1"/>
        <v>58.43776378157263</v>
      </c>
      <c r="K25" s="11">
        <f t="shared" si="2"/>
        <v>4.869813648464385</v>
      </c>
      <c r="L25" s="11">
        <f t="shared" si="3"/>
        <v>9.057853386143757</v>
      </c>
    </row>
    <row r="26" spans="1:12" ht="19.5" customHeight="1">
      <c r="A26" s="9">
        <v>15</v>
      </c>
      <c r="B26" s="16" t="s">
        <v>24</v>
      </c>
      <c r="C26" s="7" t="s">
        <v>25</v>
      </c>
      <c r="D26" s="15">
        <v>11285</v>
      </c>
      <c r="E26" s="7">
        <v>2</v>
      </c>
      <c r="F26" s="11">
        <v>3</v>
      </c>
      <c r="G26" s="7">
        <v>10</v>
      </c>
      <c r="H26" s="11">
        <v>20</v>
      </c>
      <c r="I26" s="11">
        <f t="shared" si="0"/>
        <v>2.658396101019052</v>
      </c>
      <c r="J26" s="11">
        <f t="shared" si="1"/>
        <v>3.9875941515285778</v>
      </c>
      <c r="K26" s="11">
        <f t="shared" si="2"/>
        <v>13.291980505095259</v>
      </c>
      <c r="L26" s="11">
        <f t="shared" si="3"/>
        <v>26.583961010190517</v>
      </c>
    </row>
    <row r="27" spans="1:12" ht="19.5" customHeight="1">
      <c r="A27" s="9">
        <v>16</v>
      </c>
      <c r="B27" s="16" t="s">
        <v>26</v>
      </c>
      <c r="C27" s="7" t="s">
        <v>27</v>
      </c>
      <c r="D27" s="15">
        <v>10500</v>
      </c>
      <c r="E27" s="7">
        <v>7</v>
      </c>
      <c r="F27" s="11">
        <v>4</v>
      </c>
      <c r="G27" s="7">
        <v>20</v>
      </c>
      <c r="H27" s="11">
        <v>12</v>
      </c>
      <c r="I27" s="11">
        <f t="shared" si="0"/>
        <v>10</v>
      </c>
      <c r="J27" s="11">
        <f t="shared" si="1"/>
        <v>5.714285714285714</v>
      </c>
      <c r="K27" s="11">
        <f t="shared" si="2"/>
        <v>28.571428571428573</v>
      </c>
      <c r="L27" s="11">
        <f t="shared" si="3"/>
        <v>17.142857142857142</v>
      </c>
    </row>
    <row r="28" spans="1:12" ht="19.5" customHeight="1">
      <c r="A28" s="9">
        <v>17</v>
      </c>
      <c r="B28" s="16" t="s">
        <v>28</v>
      </c>
      <c r="C28" s="7" t="s">
        <v>29</v>
      </c>
      <c r="D28" s="15">
        <v>9303</v>
      </c>
      <c r="E28" s="7">
        <v>8</v>
      </c>
      <c r="F28" s="11">
        <v>17</v>
      </c>
      <c r="G28" s="7">
        <v>7</v>
      </c>
      <c r="H28" s="11">
        <v>21.5</v>
      </c>
      <c r="I28" s="11">
        <f t="shared" si="0"/>
        <v>12.89906481780071</v>
      </c>
      <c r="J28" s="11">
        <f t="shared" si="1"/>
        <v>27.410512737826508</v>
      </c>
      <c r="K28" s="11">
        <f t="shared" si="2"/>
        <v>11.286681715575622</v>
      </c>
      <c r="L28" s="11">
        <f t="shared" si="3"/>
        <v>34.66623669783941</v>
      </c>
    </row>
    <row r="29" spans="1:12" ht="19.5" customHeight="1">
      <c r="A29" s="9">
        <v>18</v>
      </c>
      <c r="B29" s="16" t="s">
        <v>30</v>
      </c>
      <c r="C29" s="7" t="s">
        <v>31</v>
      </c>
      <c r="D29" s="15">
        <v>5561</v>
      </c>
      <c r="E29" s="7">
        <v>7</v>
      </c>
      <c r="F29" s="11">
        <v>10</v>
      </c>
      <c r="G29" s="7">
        <v>20</v>
      </c>
      <c r="H29" s="11">
        <v>20.06</v>
      </c>
      <c r="I29" s="11">
        <f t="shared" si="0"/>
        <v>18.881496133788886</v>
      </c>
      <c r="J29" s="11">
        <f t="shared" si="1"/>
        <v>26.973565905412695</v>
      </c>
      <c r="K29" s="11">
        <f t="shared" si="2"/>
        <v>53.94713181082539</v>
      </c>
      <c r="L29" s="11">
        <f t="shared" si="3"/>
        <v>54.108973206257865</v>
      </c>
    </row>
    <row r="30" spans="1:12" ht="19.5" customHeight="1">
      <c r="A30" s="9">
        <v>19</v>
      </c>
      <c r="B30" s="16" t="s">
        <v>32</v>
      </c>
      <c r="C30" s="7" t="s">
        <v>33</v>
      </c>
      <c r="D30" s="15">
        <v>12427</v>
      </c>
      <c r="E30" s="7">
        <v>41</v>
      </c>
      <c r="F30" s="11">
        <v>66</v>
      </c>
      <c r="G30" s="7">
        <v>39</v>
      </c>
      <c r="H30" s="11">
        <v>64</v>
      </c>
      <c r="I30" s="11">
        <f t="shared" si="0"/>
        <v>49.48901585257906</v>
      </c>
      <c r="J30" s="11">
        <f t="shared" si="1"/>
        <v>79.66524503098093</v>
      </c>
      <c r="K30" s="11">
        <f t="shared" si="2"/>
        <v>47.07491751830691</v>
      </c>
      <c r="L30" s="11">
        <f t="shared" si="3"/>
        <v>77.25114669670877</v>
      </c>
    </row>
    <row r="31" spans="1:12" ht="19.5" customHeight="1">
      <c r="A31" s="9">
        <v>20</v>
      </c>
      <c r="B31" s="16" t="s">
        <v>34</v>
      </c>
      <c r="C31" s="7" t="s">
        <v>35</v>
      </c>
      <c r="D31" s="15">
        <v>10115</v>
      </c>
      <c r="E31" s="7">
        <v>7</v>
      </c>
      <c r="F31" s="11">
        <v>64.4</v>
      </c>
      <c r="G31" s="7">
        <v>30</v>
      </c>
      <c r="H31" s="11">
        <v>30</v>
      </c>
      <c r="I31" s="11">
        <f t="shared" si="0"/>
        <v>10.380622837370241</v>
      </c>
      <c r="J31" s="11">
        <f t="shared" si="1"/>
        <v>95.50173010380624</v>
      </c>
      <c r="K31" s="11">
        <f t="shared" si="2"/>
        <v>44.48838358872961</v>
      </c>
      <c r="L31" s="11">
        <f t="shared" si="3"/>
        <v>44.48838358872961</v>
      </c>
    </row>
    <row r="32" spans="1:12" ht="19.5" customHeight="1">
      <c r="A32" s="9">
        <v>21</v>
      </c>
      <c r="B32" s="16" t="s">
        <v>36</v>
      </c>
      <c r="C32" s="7" t="s">
        <v>37</v>
      </c>
      <c r="D32" s="15">
        <v>11763</v>
      </c>
      <c r="E32" s="7">
        <v>6</v>
      </c>
      <c r="F32" s="11">
        <v>50</v>
      </c>
      <c r="G32" s="7">
        <v>3</v>
      </c>
      <c r="H32" s="11">
        <v>50</v>
      </c>
      <c r="I32" s="11">
        <f t="shared" si="0"/>
        <v>7.651109410864575</v>
      </c>
      <c r="J32" s="11">
        <f t="shared" si="1"/>
        <v>63.75924509053813</v>
      </c>
      <c r="K32" s="11">
        <f t="shared" si="2"/>
        <v>3.8255547054322876</v>
      </c>
      <c r="L32" s="11">
        <f t="shared" si="3"/>
        <v>63.75924509053813</v>
      </c>
    </row>
    <row r="33" spans="1:12" ht="19.5" customHeight="1">
      <c r="A33" s="9">
        <v>22</v>
      </c>
      <c r="B33" s="16" t="s">
        <v>38</v>
      </c>
      <c r="C33" s="7" t="s">
        <v>39</v>
      </c>
      <c r="D33" s="15">
        <v>25769</v>
      </c>
      <c r="E33" s="7">
        <v>47</v>
      </c>
      <c r="F33" s="11">
        <v>64.2</v>
      </c>
      <c r="G33" s="7">
        <v>8</v>
      </c>
      <c r="H33" s="11">
        <v>32</v>
      </c>
      <c r="I33" s="11">
        <f t="shared" si="0"/>
        <v>27.358453956304086</v>
      </c>
      <c r="J33" s="11">
        <f t="shared" si="1"/>
        <v>37.370483914781325</v>
      </c>
      <c r="K33" s="11">
        <f t="shared" si="2"/>
        <v>4.656758120221972</v>
      </c>
      <c r="L33" s="11">
        <f t="shared" si="3"/>
        <v>18.627032480887888</v>
      </c>
    </row>
    <row r="34" spans="1:12" ht="19.5" customHeight="1">
      <c r="A34" s="9">
        <v>23</v>
      </c>
      <c r="B34" s="16" t="s">
        <v>40</v>
      </c>
      <c r="C34" s="7" t="s">
        <v>41</v>
      </c>
      <c r="D34" s="15">
        <v>12319</v>
      </c>
      <c r="E34" s="7">
        <v>10</v>
      </c>
      <c r="F34" s="11">
        <v>15</v>
      </c>
      <c r="G34" s="7">
        <v>8</v>
      </c>
      <c r="H34" s="11">
        <v>12</v>
      </c>
      <c r="I34" s="11">
        <f t="shared" si="0"/>
        <v>12.17631301241984</v>
      </c>
      <c r="J34" s="11">
        <f t="shared" si="1"/>
        <v>18.26446951862976</v>
      </c>
      <c r="K34" s="11">
        <f t="shared" si="2"/>
        <v>9.741050409935871</v>
      </c>
      <c r="L34" s="11">
        <f t="shared" si="3"/>
        <v>14.611575614903806</v>
      </c>
    </row>
    <row r="35" spans="1:12" ht="19.5" customHeight="1">
      <c r="A35" s="9">
        <v>24</v>
      </c>
      <c r="B35" s="16" t="s">
        <v>42</v>
      </c>
      <c r="C35" s="7" t="s">
        <v>43</v>
      </c>
      <c r="D35" s="15">
        <v>12666</v>
      </c>
      <c r="E35" s="7">
        <v>5</v>
      </c>
      <c r="F35" s="11">
        <v>10</v>
      </c>
      <c r="G35" s="7">
        <v>37</v>
      </c>
      <c r="H35" s="11">
        <v>74</v>
      </c>
      <c r="I35" s="11">
        <f t="shared" si="0"/>
        <v>5.921364282330649</v>
      </c>
      <c r="J35" s="11">
        <f t="shared" si="1"/>
        <v>11.842728564661298</v>
      </c>
      <c r="K35" s="11">
        <f t="shared" si="2"/>
        <v>43.8180956892468</v>
      </c>
      <c r="L35" s="11">
        <f t="shared" si="3"/>
        <v>87.6361913784936</v>
      </c>
    </row>
    <row r="36" spans="1:12" ht="19.5" customHeight="1">
      <c r="A36" s="9">
        <v>25</v>
      </c>
      <c r="B36" s="16">
        <v>241000</v>
      </c>
      <c r="C36" s="10" t="s">
        <v>115</v>
      </c>
      <c r="D36" s="15">
        <v>106042</v>
      </c>
      <c r="E36" s="7">
        <f>SUM(E37:E42)</f>
        <v>112</v>
      </c>
      <c r="F36" s="11">
        <f>SUM(F37:F42)</f>
        <v>137.5</v>
      </c>
      <c r="G36" s="7">
        <f>SUM(G37:G42)</f>
        <v>112</v>
      </c>
      <c r="H36" s="11">
        <f>SUM(H37:H42)</f>
        <v>205</v>
      </c>
      <c r="I36" s="11">
        <f t="shared" si="0"/>
        <v>15.84277927613587</v>
      </c>
      <c r="J36" s="11">
        <f t="shared" si="1"/>
        <v>19.449840629184663</v>
      </c>
      <c r="K36" s="11">
        <f t="shared" si="2"/>
        <v>15.84277927613587</v>
      </c>
      <c r="L36" s="11">
        <f t="shared" si="3"/>
        <v>28.997944210784407</v>
      </c>
    </row>
    <row r="37" spans="1:12" ht="19.5" customHeight="1">
      <c r="A37" s="9">
        <v>26</v>
      </c>
      <c r="B37" s="16" t="s">
        <v>44</v>
      </c>
      <c r="C37" s="7" t="s">
        <v>45</v>
      </c>
      <c r="D37" s="15">
        <v>6452</v>
      </c>
      <c r="E37" s="7">
        <v>9</v>
      </c>
      <c r="F37" s="11">
        <v>16</v>
      </c>
      <c r="G37" s="7">
        <v>7</v>
      </c>
      <c r="H37" s="11">
        <v>12.5</v>
      </c>
      <c r="I37" s="11">
        <f t="shared" si="0"/>
        <v>20.92374457532548</v>
      </c>
      <c r="J37" s="11">
        <f t="shared" si="1"/>
        <v>37.197768133911964</v>
      </c>
      <c r="K37" s="11">
        <f t="shared" si="2"/>
        <v>16.274023558586485</v>
      </c>
      <c r="L37" s="11">
        <f t="shared" si="3"/>
        <v>29.06075635461872</v>
      </c>
    </row>
    <row r="38" spans="1:12" ht="19.5" customHeight="1">
      <c r="A38" s="9">
        <v>27</v>
      </c>
      <c r="B38" s="16" t="s">
        <v>46</v>
      </c>
      <c r="C38" s="7" t="s">
        <v>47</v>
      </c>
      <c r="D38" s="15">
        <v>4722</v>
      </c>
      <c r="E38" s="7">
        <v>3</v>
      </c>
      <c r="F38" s="11">
        <v>7.5</v>
      </c>
      <c r="G38" s="7">
        <v>4</v>
      </c>
      <c r="H38" s="11">
        <v>7.5</v>
      </c>
      <c r="I38" s="11">
        <f t="shared" si="0"/>
        <v>9.529860228716645</v>
      </c>
      <c r="J38" s="11">
        <f t="shared" si="1"/>
        <v>23.824650571791615</v>
      </c>
      <c r="K38" s="11">
        <f t="shared" si="2"/>
        <v>12.706480304955527</v>
      </c>
      <c r="L38" s="11">
        <f t="shared" si="3"/>
        <v>23.824650571791615</v>
      </c>
    </row>
    <row r="39" spans="1:12" ht="19.5" customHeight="1">
      <c r="A39" s="9">
        <v>28</v>
      </c>
      <c r="B39" s="16" t="s">
        <v>48</v>
      </c>
      <c r="C39" s="7" t="s">
        <v>49</v>
      </c>
      <c r="D39" s="15">
        <v>15679</v>
      </c>
      <c r="E39" s="7">
        <v>24</v>
      </c>
      <c r="F39" s="11">
        <v>36</v>
      </c>
      <c r="G39" s="7">
        <v>20</v>
      </c>
      <c r="H39" s="11">
        <v>20</v>
      </c>
      <c r="I39" s="11">
        <f t="shared" si="0"/>
        <v>22.960648000510236</v>
      </c>
      <c r="J39" s="11">
        <f t="shared" si="1"/>
        <v>34.440972000765356</v>
      </c>
      <c r="K39" s="11">
        <f t="shared" si="2"/>
        <v>19.13387333375853</v>
      </c>
      <c r="L39" s="11">
        <f t="shared" si="3"/>
        <v>19.13387333375853</v>
      </c>
    </row>
    <row r="40" spans="1:12" ht="19.5" customHeight="1">
      <c r="A40" s="9">
        <v>29</v>
      </c>
      <c r="B40" s="16" t="s">
        <v>50</v>
      </c>
      <c r="C40" s="7" t="s">
        <v>51</v>
      </c>
      <c r="D40" s="15">
        <v>17659</v>
      </c>
      <c r="E40" s="7">
        <v>11</v>
      </c>
      <c r="F40" s="11">
        <v>24</v>
      </c>
      <c r="G40" s="7">
        <v>16</v>
      </c>
      <c r="H40" s="11">
        <v>87</v>
      </c>
      <c r="I40" s="11">
        <f t="shared" si="0"/>
        <v>9.34367744492893</v>
      </c>
      <c r="J40" s="11">
        <f t="shared" si="1"/>
        <v>20.386205334390397</v>
      </c>
      <c r="K40" s="11">
        <f t="shared" si="2"/>
        <v>13.590803556260264</v>
      </c>
      <c r="L40" s="11">
        <f t="shared" si="3"/>
        <v>73.89999433716518</v>
      </c>
    </row>
    <row r="41" spans="1:12" ht="19.5" customHeight="1">
      <c r="A41" s="9">
        <v>30</v>
      </c>
      <c r="B41" s="16" t="s">
        <v>52</v>
      </c>
      <c r="C41" s="7" t="s">
        <v>53</v>
      </c>
      <c r="D41" s="15">
        <v>50277</v>
      </c>
      <c r="E41" s="7">
        <v>41</v>
      </c>
      <c r="F41" s="11">
        <v>30</v>
      </c>
      <c r="G41" s="7">
        <v>41</v>
      </c>
      <c r="H41" s="11">
        <v>30</v>
      </c>
      <c r="I41" s="11">
        <f t="shared" si="0"/>
        <v>12.232233426815442</v>
      </c>
      <c r="J41" s="11">
        <f t="shared" si="1"/>
        <v>8.950414702547885</v>
      </c>
      <c r="K41" s="11">
        <f t="shared" si="2"/>
        <v>12.232233426815442</v>
      </c>
      <c r="L41" s="11">
        <f t="shared" si="3"/>
        <v>8.950414702547885</v>
      </c>
    </row>
    <row r="42" spans="1:12" ht="19.5" customHeight="1">
      <c r="A42" s="9">
        <v>31</v>
      </c>
      <c r="B42" s="16" t="s">
        <v>54</v>
      </c>
      <c r="C42" s="7" t="s">
        <v>55</v>
      </c>
      <c r="D42" s="15">
        <v>11253</v>
      </c>
      <c r="E42" s="7">
        <v>24</v>
      </c>
      <c r="F42" s="11">
        <v>24</v>
      </c>
      <c r="G42" s="7">
        <v>24</v>
      </c>
      <c r="H42" s="11">
        <v>48</v>
      </c>
      <c r="I42" s="11">
        <f t="shared" si="0"/>
        <v>31.99146894161557</v>
      </c>
      <c r="J42" s="11">
        <f t="shared" si="1"/>
        <v>31.99146894161557</v>
      </c>
      <c r="K42" s="11">
        <f t="shared" si="2"/>
        <v>31.99146894161557</v>
      </c>
      <c r="L42" s="11">
        <f t="shared" si="3"/>
        <v>63.98293788323114</v>
      </c>
    </row>
    <row r="43" spans="1:12" ht="19.5" customHeight="1">
      <c r="A43" s="9">
        <v>32</v>
      </c>
      <c r="B43" s="16">
        <v>241500</v>
      </c>
      <c r="C43" s="10" t="s">
        <v>116</v>
      </c>
      <c r="D43" s="7">
        <v>155323</v>
      </c>
      <c r="E43" s="7">
        <f>SUM(E44:E52)</f>
        <v>177</v>
      </c>
      <c r="F43" s="11">
        <f>SUM(F44:F52)</f>
        <v>430.4</v>
      </c>
      <c r="G43" s="7">
        <f>SUM(G44:G52)</f>
        <v>141</v>
      </c>
      <c r="H43" s="11">
        <f>SUM(H44:H52)</f>
        <v>472.5</v>
      </c>
      <c r="I43" s="11">
        <f t="shared" si="0"/>
        <v>17.093411793488407</v>
      </c>
      <c r="J43" s="11">
        <f t="shared" si="1"/>
        <v>41.56499681309272</v>
      </c>
      <c r="K43" s="11">
        <f t="shared" si="2"/>
        <v>13.61678566599924</v>
      </c>
      <c r="L43" s="11">
        <f t="shared" si="3"/>
        <v>45.63071792329533</v>
      </c>
    </row>
    <row r="44" spans="1:12" ht="19.5" customHeight="1">
      <c r="A44" s="9">
        <v>33</v>
      </c>
      <c r="B44" s="16" t="s">
        <v>56</v>
      </c>
      <c r="C44" s="7" t="s">
        <v>57</v>
      </c>
      <c r="D44" s="15">
        <v>14257</v>
      </c>
      <c r="E44" s="7">
        <v>10</v>
      </c>
      <c r="F44" s="11">
        <v>22</v>
      </c>
      <c r="G44" s="7">
        <v>10</v>
      </c>
      <c r="H44" s="11">
        <v>27</v>
      </c>
      <c r="I44" s="11">
        <f t="shared" si="0"/>
        <v>10.521147506488042</v>
      </c>
      <c r="J44" s="11">
        <f t="shared" si="1"/>
        <v>23.14652451427369</v>
      </c>
      <c r="K44" s="11">
        <f t="shared" si="2"/>
        <v>10.521147506488042</v>
      </c>
      <c r="L44" s="11">
        <f t="shared" si="3"/>
        <v>28.40709826751771</v>
      </c>
    </row>
    <row r="45" spans="1:12" ht="19.5" customHeight="1">
      <c r="A45" s="9">
        <v>34</v>
      </c>
      <c r="B45" s="16" t="s">
        <v>58</v>
      </c>
      <c r="C45" s="7" t="s">
        <v>59</v>
      </c>
      <c r="D45" s="15">
        <v>17831</v>
      </c>
      <c r="E45" s="7">
        <v>9</v>
      </c>
      <c r="F45" s="11">
        <v>20</v>
      </c>
      <c r="G45" s="7">
        <v>5</v>
      </c>
      <c r="H45" s="11">
        <v>15</v>
      </c>
      <c r="I45" s="11">
        <f t="shared" si="0"/>
        <v>7.571084067074197</v>
      </c>
      <c r="J45" s="11">
        <f t="shared" si="1"/>
        <v>16.82463126016488</v>
      </c>
      <c r="K45" s="11">
        <f t="shared" si="2"/>
        <v>4.20615781504122</v>
      </c>
      <c r="L45" s="11">
        <f t="shared" si="3"/>
        <v>12.61847344512366</v>
      </c>
    </row>
    <row r="46" spans="1:12" ht="19.5" customHeight="1">
      <c r="A46" s="9">
        <v>35</v>
      </c>
      <c r="B46" s="16" t="s">
        <v>60</v>
      </c>
      <c r="C46" s="7" t="s">
        <v>61</v>
      </c>
      <c r="D46" s="15">
        <v>21644</v>
      </c>
      <c r="E46" s="7">
        <v>25</v>
      </c>
      <c r="F46" s="11">
        <v>17.5</v>
      </c>
      <c r="G46" s="7">
        <v>19</v>
      </c>
      <c r="H46" s="11">
        <v>100</v>
      </c>
      <c r="I46" s="11">
        <f t="shared" si="0"/>
        <v>17.32581777859915</v>
      </c>
      <c r="J46" s="11">
        <f t="shared" si="1"/>
        <v>12.128072445019406</v>
      </c>
      <c r="K46" s="11">
        <f t="shared" si="2"/>
        <v>13.167621511735353</v>
      </c>
      <c r="L46" s="11">
        <f t="shared" si="3"/>
        <v>69.3032711143966</v>
      </c>
    </row>
    <row r="47" spans="1:12" ht="19.5" customHeight="1">
      <c r="A47" s="9">
        <v>36</v>
      </c>
      <c r="B47" s="16" t="s">
        <v>62</v>
      </c>
      <c r="C47" s="7" t="s">
        <v>63</v>
      </c>
      <c r="D47" s="15">
        <v>48147</v>
      </c>
      <c r="E47" s="7">
        <v>33</v>
      </c>
      <c r="F47" s="11">
        <v>211</v>
      </c>
      <c r="G47" s="7">
        <v>31</v>
      </c>
      <c r="H47" s="11">
        <v>202</v>
      </c>
      <c r="I47" s="11">
        <f t="shared" si="0"/>
        <v>10.28101439342015</v>
      </c>
      <c r="J47" s="11">
        <f t="shared" si="1"/>
        <v>65.73618293974702</v>
      </c>
      <c r="K47" s="11">
        <f t="shared" si="2"/>
        <v>9.657922612000748</v>
      </c>
      <c r="L47" s="11">
        <f t="shared" si="3"/>
        <v>62.93226992335971</v>
      </c>
    </row>
    <row r="48" spans="1:12" ht="19.5" customHeight="1">
      <c r="A48" s="9">
        <v>37</v>
      </c>
      <c r="B48" s="16" t="s">
        <v>64</v>
      </c>
      <c r="C48" s="7" t="s">
        <v>65</v>
      </c>
      <c r="D48" s="15">
        <v>12809</v>
      </c>
      <c r="E48" s="7">
        <v>21</v>
      </c>
      <c r="F48" s="11">
        <v>29.9</v>
      </c>
      <c r="G48" s="7">
        <v>13</v>
      </c>
      <c r="H48" s="11">
        <v>22.5</v>
      </c>
      <c r="I48" s="11">
        <f t="shared" si="0"/>
        <v>24.592083691154656</v>
      </c>
      <c r="J48" s="11">
        <f t="shared" si="1"/>
        <v>35.01444296978687</v>
      </c>
      <c r="K48" s="11">
        <f t="shared" si="2"/>
        <v>15.223670856429074</v>
      </c>
      <c r="L48" s="11">
        <f t="shared" si="3"/>
        <v>26.348661097665705</v>
      </c>
    </row>
    <row r="49" spans="1:12" ht="19.5" customHeight="1">
      <c r="A49" s="9">
        <v>38</v>
      </c>
      <c r="B49" s="16" t="s">
        <v>66</v>
      </c>
      <c r="C49" s="7" t="s">
        <v>67</v>
      </c>
      <c r="D49" s="15">
        <v>20070</v>
      </c>
      <c r="E49" s="7">
        <v>39</v>
      </c>
      <c r="F49" s="11">
        <v>39</v>
      </c>
      <c r="G49" s="7">
        <v>39</v>
      </c>
      <c r="H49" s="11">
        <v>39</v>
      </c>
      <c r="I49" s="11">
        <f t="shared" si="0"/>
        <v>29.14798206278027</v>
      </c>
      <c r="J49" s="11">
        <f t="shared" si="1"/>
        <v>29.14798206278027</v>
      </c>
      <c r="K49" s="11">
        <f t="shared" si="2"/>
        <v>29.14798206278027</v>
      </c>
      <c r="L49" s="11">
        <f t="shared" si="3"/>
        <v>29.14798206278027</v>
      </c>
    </row>
    <row r="50" spans="1:12" ht="19.5" customHeight="1">
      <c r="A50" s="9">
        <v>39</v>
      </c>
      <c r="B50" s="16" t="s">
        <v>68</v>
      </c>
      <c r="C50" s="7" t="s">
        <v>69</v>
      </c>
      <c r="D50" s="15">
        <v>8079</v>
      </c>
      <c r="E50" s="7">
        <v>8</v>
      </c>
      <c r="F50" s="11">
        <v>20</v>
      </c>
      <c r="G50" s="7">
        <v>4</v>
      </c>
      <c r="H50" s="11">
        <v>13</v>
      </c>
      <c r="I50" s="11">
        <f t="shared" si="0"/>
        <v>14.853323431117712</v>
      </c>
      <c r="J50" s="11">
        <f t="shared" si="1"/>
        <v>37.13330857779428</v>
      </c>
      <c r="K50" s="11">
        <f t="shared" si="2"/>
        <v>7.426661715558856</v>
      </c>
      <c r="L50" s="11">
        <f t="shared" si="3"/>
        <v>24.136650575566282</v>
      </c>
    </row>
    <row r="51" spans="1:12" ht="19.5" customHeight="1">
      <c r="A51" s="9">
        <v>40</v>
      </c>
      <c r="B51" s="16" t="s">
        <v>70</v>
      </c>
      <c r="C51" s="7" t="s">
        <v>71</v>
      </c>
      <c r="D51" s="15">
        <v>5288</v>
      </c>
      <c r="E51" s="7">
        <v>16</v>
      </c>
      <c r="F51" s="11">
        <v>30</v>
      </c>
      <c r="G51" s="7">
        <v>6</v>
      </c>
      <c r="H51" s="11">
        <v>15</v>
      </c>
      <c r="I51" s="11">
        <f t="shared" si="0"/>
        <v>45.38577912254161</v>
      </c>
      <c r="J51" s="11">
        <f t="shared" si="1"/>
        <v>85.09833585476551</v>
      </c>
      <c r="K51" s="11">
        <f t="shared" si="2"/>
        <v>17.019667170953102</v>
      </c>
      <c r="L51" s="11">
        <f t="shared" si="3"/>
        <v>42.549167927382754</v>
      </c>
    </row>
    <row r="52" spans="1:12" ht="19.5" customHeight="1">
      <c r="A52" s="9">
        <v>41</v>
      </c>
      <c r="B52" s="16" t="s">
        <v>72</v>
      </c>
      <c r="C52" s="7" t="s">
        <v>73</v>
      </c>
      <c r="D52" s="15">
        <v>7198</v>
      </c>
      <c r="E52" s="7">
        <v>16</v>
      </c>
      <c r="F52" s="11">
        <v>41</v>
      </c>
      <c r="G52" s="7">
        <v>14</v>
      </c>
      <c r="H52" s="11">
        <v>39</v>
      </c>
      <c r="I52" s="11">
        <f t="shared" si="0"/>
        <v>33.3425951653237</v>
      </c>
      <c r="J52" s="11">
        <f t="shared" si="1"/>
        <v>85.44040011114198</v>
      </c>
      <c r="K52" s="11">
        <f t="shared" si="2"/>
        <v>29.174770769658238</v>
      </c>
      <c r="L52" s="11">
        <f t="shared" si="3"/>
        <v>81.27257571547652</v>
      </c>
    </row>
    <row r="53" spans="1:12" ht="19.5" customHeight="1">
      <c r="A53" s="9">
        <v>42</v>
      </c>
      <c r="B53" s="16">
        <v>241700</v>
      </c>
      <c r="C53" s="10" t="s">
        <v>117</v>
      </c>
      <c r="D53" s="15">
        <v>152323</v>
      </c>
      <c r="E53" s="7">
        <f>SUM(E54:E68)</f>
        <v>262</v>
      </c>
      <c r="F53" s="11">
        <f>SUM(F54:F68)</f>
        <v>389.1</v>
      </c>
      <c r="G53" s="7">
        <f>SUM(G54:G68)</f>
        <v>259</v>
      </c>
      <c r="H53" s="11">
        <f>SUM(H54:H68)</f>
        <v>420.5</v>
      </c>
      <c r="I53" s="11">
        <f t="shared" si="0"/>
        <v>25.800437228783572</v>
      </c>
      <c r="J53" s="11">
        <f t="shared" si="1"/>
        <v>38.31660353328125</v>
      </c>
      <c r="K53" s="11">
        <f t="shared" si="2"/>
        <v>25.505012375018875</v>
      </c>
      <c r="L53" s="11">
        <f t="shared" si="3"/>
        <v>41.40871700268509</v>
      </c>
    </row>
    <row r="54" spans="1:12" ht="19.5" customHeight="1">
      <c r="A54" s="9">
        <v>43</v>
      </c>
      <c r="B54" s="16" t="s">
        <v>74</v>
      </c>
      <c r="C54" s="7" t="s">
        <v>75</v>
      </c>
      <c r="D54" s="15">
        <v>32220</v>
      </c>
      <c r="E54" s="7">
        <v>18</v>
      </c>
      <c r="F54" s="11">
        <v>30</v>
      </c>
      <c r="G54" s="7">
        <v>18</v>
      </c>
      <c r="H54" s="11">
        <v>66</v>
      </c>
      <c r="I54" s="11">
        <f t="shared" si="0"/>
        <v>8.379888268156424</v>
      </c>
      <c r="J54" s="11">
        <f t="shared" si="1"/>
        <v>13.966480446927374</v>
      </c>
      <c r="K54" s="11">
        <f t="shared" si="2"/>
        <v>8.379888268156424</v>
      </c>
      <c r="L54" s="11">
        <f t="shared" si="3"/>
        <v>30.726256983240223</v>
      </c>
    </row>
    <row r="55" spans="1:12" ht="19.5" customHeight="1">
      <c r="A55" s="9">
        <v>44</v>
      </c>
      <c r="B55" s="16" t="s">
        <v>76</v>
      </c>
      <c r="C55" s="7" t="s">
        <v>77</v>
      </c>
      <c r="D55" s="15">
        <v>6495</v>
      </c>
      <c r="E55" s="7">
        <v>21</v>
      </c>
      <c r="F55" s="11">
        <v>35</v>
      </c>
      <c r="G55" s="7">
        <v>21</v>
      </c>
      <c r="H55" s="11">
        <v>25</v>
      </c>
      <c r="I55" s="11">
        <f t="shared" si="0"/>
        <v>48.49884526558891</v>
      </c>
      <c r="J55" s="11">
        <f t="shared" si="1"/>
        <v>80.83140877598153</v>
      </c>
      <c r="K55" s="11">
        <f t="shared" si="2"/>
        <v>48.49884526558891</v>
      </c>
      <c r="L55" s="11">
        <f t="shared" si="3"/>
        <v>57.736720554272516</v>
      </c>
    </row>
    <row r="56" spans="1:12" ht="19.5" customHeight="1">
      <c r="A56" s="9">
        <v>45</v>
      </c>
      <c r="B56" s="16" t="s">
        <v>78</v>
      </c>
      <c r="C56" s="7" t="s">
        <v>79</v>
      </c>
      <c r="D56" s="15">
        <v>5930</v>
      </c>
      <c r="E56" s="7">
        <v>11</v>
      </c>
      <c r="F56" s="11">
        <v>33</v>
      </c>
      <c r="G56" s="7">
        <v>11</v>
      </c>
      <c r="H56" s="11">
        <v>33</v>
      </c>
      <c r="I56" s="11">
        <f t="shared" si="0"/>
        <v>27.82462057335582</v>
      </c>
      <c r="J56" s="11">
        <f t="shared" si="1"/>
        <v>83.47386172006745</v>
      </c>
      <c r="K56" s="11">
        <f t="shared" si="2"/>
        <v>27.82462057335582</v>
      </c>
      <c r="L56" s="11">
        <f t="shared" si="3"/>
        <v>83.47386172006745</v>
      </c>
    </row>
    <row r="57" spans="1:12" ht="19.5" customHeight="1">
      <c r="A57" s="9">
        <v>46</v>
      </c>
      <c r="B57" s="16" t="s">
        <v>80</v>
      </c>
      <c r="C57" s="7" t="s">
        <v>81</v>
      </c>
      <c r="D57" s="15">
        <v>13703</v>
      </c>
      <c r="E57" s="7">
        <v>22</v>
      </c>
      <c r="F57" s="11">
        <v>18</v>
      </c>
      <c r="G57" s="7">
        <v>22</v>
      </c>
      <c r="H57" s="11">
        <v>18</v>
      </c>
      <c r="I57" s="11">
        <f t="shared" si="0"/>
        <v>24.082317740640736</v>
      </c>
      <c r="J57" s="11">
        <f t="shared" si="1"/>
        <v>19.70371451506969</v>
      </c>
      <c r="K57" s="11">
        <f t="shared" si="2"/>
        <v>24.082317740640736</v>
      </c>
      <c r="L57" s="11">
        <f t="shared" si="3"/>
        <v>19.70371451506969</v>
      </c>
    </row>
    <row r="58" spans="1:12" ht="19.5" customHeight="1">
      <c r="A58" s="9">
        <v>47</v>
      </c>
      <c r="B58" s="16" t="s">
        <v>82</v>
      </c>
      <c r="C58" s="7" t="s">
        <v>83</v>
      </c>
      <c r="D58" s="15">
        <v>2502</v>
      </c>
      <c r="E58" s="7">
        <v>9</v>
      </c>
      <c r="F58" s="11">
        <v>13.5</v>
      </c>
      <c r="G58" s="7">
        <v>5</v>
      </c>
      <c r="H58" s="11">
        <v>7.5</v>
      </c>
      <c r="I58" s="11">
        <f t="shared" si="0"/>
        <v>53.9568345323741</v>
      </c>
      <c r="J58" s="11">
        <f t="shared" si="1"/>
        <v>80.93525179856115</v>
      </c>
      <c r="K58" s="11">
        <f t="shared" si="2"/>
        <v>29.976019184652277</v>
      </c>
      <c r="L58" s="11">
        <f t="shared" si="3"/>
        <v>44.96402877697842</v>
      </c>
    </row>
    <row r="59" spans="1:12" ht="19.5" customHeight="1">
      <c r="A59" s="9">
        <v>48</v>
      </c>
      <c r="B59" s="16" t="s">
        <v>84</v>
      </c>
      <c r="C59" s="7" t="s">
        <v>85</v>
      </c>
      <c r="D59" s="15">
        <v>10045</v>
      </c>
      <c r="E59" s="7">
        <v>19</v>
      </c>
      <c r="F59" s="11">
        <v>36</v>
      </c>
      <c r="G59" s="7">
        <v>19</v>
      </c>
      <c r="H59" s="11">
        <v>36</v>
      </c>
      <c r="I59" s="11">
        <f t="shared" si="0"/>
        <v>28.372324539571927</v>
      </c>
      <c r="J59" s="11">
        <f t="shared" si="1"/>
        <v>53.758088601294176</v>
      </c>
      <c r="K59" s="11">
        <f t="shared" si="2"/>
        <v>28.372324539571927</v>
      </c>
      <c r="L59" s="11">
        <f t="shared" si="3"/>
        <v>53.758088601294176</v>
      </c>
    </row>
    <row r="60" spans="1:12" ht="19.5" customHeight="1">
      <c r="A60" s="9">
        <v>49</v>
      </c>
      <c r="B60" s="16" t="s">
        <v>86</v>
      </c>
      <c r="C60" s="7" t="s">
        <v>87</v>
      </c>
      <c r="D60" s="15">
        <v>4368</v>
      </c>
      <c r="E60" s="7">
        <v>12</v>
      </c>
      <c r="F60" s="11">
        <v>12</v>
      </c>
      <c r="G60" s="7">
        <v>10</v>
      </c>
      <c r="H60" s="11">
        <v>20</v>
      </c>
      <c r="I60" s="11">
        <f t="shared" si="0"/>
        <v>41.20879120879121</v>
      </c>
      <c r="J60" s="11">
        <f t="shared" si="1"/>
        <v>41.20879120879121</v>
      </c>
      <c r="K60" s="11">
        <f t="shared" si="2"/>
        <v>34.34065934065934</v>
      </c>
      <c r="L60" s="11">
        <f t="shared" si="3"/>
        <v>68.68131868131869</v>
      </c>
    </row>
    <row r="61" spans="1:12" ht="19.5" customHeight="1">
      <c r="A61" s="9">
        <v>50</v>
      </c>
      <c r="B61" s="16" t="s">
        <v>88</v>
      </c>
      <c r="C61" s="7" t="s">
        <v>89</v>
      </c>
      <c r="D61" s="15">
        <v>13673</v>
      </c>
      <c r="E61" s="7">
        <v>13</v>
      </c>
      <c r="F61" s="11">
        <v>10</v>
      </c>
      <c r="G61" s="7">
        <v>12</v>
      </c>
      <c r="H61" s="11">
        <v>8</v>
      </c>
      <c r="I61" s="11">
        <f t="shared" si="0"/>
        <v>14.261683610034375</v>
      </c>
      <c r="J61" s="11">
        <f t="shared" si="1"/>
        <v>10.970525853872596</v>
      </c>
      <c r="K61" s="11">
        <f t="shared" si="2"/>
        <v>13.164631024647115</v>
      </c>
      <c r="L61" s="11">
        <f t="shared" si="3"/>
        <v>8.776420683098076</v>
      </c>
    </row>
    <row r="62" spans="1:12" ht="19.5" customHeight="1">
      <c r="A62" s="9">
        <v>51</v>
      </c>
      <c r="B62" s="16" t="s">
        <v>90</v>
      </c>
      <c r="C62" s="7" t="s">
        <v>91</v>
      </c>
      <c r="D62" s="15">
        <v>10076</v>
      </c>
      <c r="E62" s="7">
        <v>32</v>
      </c>
      <c r="F62" s="11">
        <v>34</v>
      </c>
      <c r="G62" s="7">
        <v>34</v>
      </c>
      <c r="H62" s="11">
        <v>50</v>
      </c>
      <c r="I62" s="11">
        <f t="shared" si="0"/>
        <v>47.63795156808257</v>
      </c>
      <c r="J62" s="11">
        <f t="shared" si="1"/>
        <v>50.61532354108773</v>
      </c>
      <c r="K62" s="11">
        <f t="shared" si="2"/>
        <v>50.61532354108773</v>
      </c>
      <c r="L62" s="11">
        <f t="shared" si="3"/>
        <v>74.43429932512902</v>
      </c>
    </row>
    <row r="63" spans="1:12" ht="19.5" customHeight="1">
      <c r="A63" s="9">
        <v>52</v>
      </c>
      <c r="B63" s="16" t="s">
        <v>92</v>
      </c>
      <c r="C63" s="7" t="s">
        <v>93</v>
      </c>
      <c r="D63" s="15">
        <v>12903</v>
      </c>
      <c r="E63" s="7">
        <v>20</v>
      </c>
      <c r="F63" s="11">
        <v>20</v>
      </c>
      <c r="G63" s="7">
        <v>20</v>
      </c>
      <c r="H63" s="11">
        <v>20</v>
      </c>
      <c r="I63" s="11">
        <f t="shared" si="0"/>
        <v>23.250406882120437</v>
      </c>
      <c r="J63" s="11">
        <f t="shared" si="1"/>
        <v>23.250406882120437</v>
      </c>
      <c r="K63" s="11">
        <f t="shared" si="2"/>
        <v>23.250406882120437</v>
      </c>
      <c r="L63" s="11">
        <f t="shared" si="3"/>
        <v>23.250406882120437</v>
      </c>
    </row>
    <row r="64" spans="1:12" ht="19.5" customHeight="1">
      <c r="A64" s="9">
        <v>53</v>
      </c>
      <c r="B64" s="16" t="s">
        <v>94</v>
      </c>
      <c r="C64" s="7" t="s">
        <v>95</v>
      </c>
      <c r="D64" s="15">
        <v>9134</v>
      </c>
      <c r="E64" s="7">
        <v>13</v>
      </c>
      <c r="F64" s="11">
        <v>15.6</v>
      </c>
      <c r="G64" s="7">
        <v>15</v>
      </c>
      <c r="H64" s="11">
        <v>20</v>
      </c>
      <c r="I64" s="11">
        <f t="shared" si="0"/>
        <v>21.348806656448435</v>
      </c>
      <c r="J64" s="11">
        <f t="shared" si="1"/>
        <v>25.61856798773812</v>
      </c>
      <c r="K64" s="11">
        <f t="shared" si="2"/>
        <v>24.633238449748195</v>
      </c>
      <c r="L64" s="11">
        <f t="shared" si="3"/>
        <v>32.84431793299759</v>
      </c>
    </row>
    <row r="65" spans="1:12" ht="19.5" customHeight="1">
      <c r="A65" s="9">
        <v>54</v>
      </c>
      <c r="B65" s="16" t="s">
        <v>96</v>
      </c>
      <c r="C65" s="7" t="s">
        <v>97</v>
      </c>
      <c r="D65" s="15">
        <v>3460</v>
      </c>
      <c r="E65" s="7">
        <v>10</v>
      </c>
      <c r="F65" s="11">
        <v>20</v>
      </c>
      <c r="G65" s="7">
        <v>10</v>
      </c>
      <c r="H65" s="11">
        <v>20</v>
      </c>
      <c r="I65" s="11">
        <f t="shared" si="0"/>
        <v>43.35260115606936</v>
      </c>
      <c r="J65" s="11">
        <f t="shared" si="1"/>
        <v>86.70520231213872</v>
      </c>
      <c r="K65" s="11">
        <f t="shared" si="2"/>
        <v>43.35260115606936</v>
      </c>
      <c r="L65" s="11">
        <f t="shared" si="3"/>
        <v>86.70520231213872</v>
      </c>
    </row>
    <row r="66" spans="1:12" ht="19.5" customHeight="1">
      <c r="A66" s="9">
        <v>55</v>
      </c>
      <c r="B66" s="16" t="s">
        <v>98</v>
      </c>
      <c r="C66" s="7" t="s">
        <v>99</v>
      </c>
      <c r="D66" s="15">
        <v>8007</v>
      </c>
      <c r="E66" s="7">
        <v>26</v>
      </c>
      <c r="F66" s="11">
        <v>20</v>
      </c>
      <c r="G66" s="7">
        <v>26</v>
      </c>
      <c r="H66" s="11">
        <v>20</v>
      </c>
      <c r="I66" s="11">
        <f t="shared" si="0"/>
        <v>48.70738104158861</v>
      </c>
      <c r="J66" s="11">
        <f t="shared" si="1"/>
        <v>37.467216185837394</v>
      </c>
      <c r="K66" s="11">
        <f t="shared" si="2"/>
        <v>48.70738104158861</v>
      </c>
      <c r="L66" s="11">
        <f t="shared" si="3"/>
        <v>37.467216185837394</v>
      </c>
    </row>
    <row r="67" spans="1:12" ht="19.5" customHeight="1">
      <c r="A67" s="9">
        <v>56</v>
      </c>
      <c r="B67" s="16" t="s">
        <v>100</v>
      </c>
      <c r="C67" s="7" t="s">
        <v>101</v>
      </c>
      <c r="D67" s="15">
        <v>4764</v>
      </c>
      <c r="E67" s="7">
        <v>10</v>
      </c>
      <c r="F67" s="11">
        <v>30</v>
      </c>
      <c r="G67" s="7">
        <v>10</v>
      </c>
      <c r="H67" s="11">
        <v>15</v>
      </c>
      <c r="I67" s="11">
        <f t="shared" si="0"/>
        <v>31.486146095717885</v>
      </c>
      <c r="J67" s="11">
        <f t="shared" si="1"/>
        <v>94.45843828715365</v>
      </c>
      <c r="K67" s="11">
        <f t="shared" si="2"/>
        <v>31.486146095717885</v>
      </c>
      <c r="L67" s="11">
        <f t="shared" si="3"/>
        <v>47.22921914357683</v>
      </c>
    </row>
    <row r="68" spans="1:12" ht="19.5" customHeight="1">
      <c r="A68" s="9">
        <v>57</v>
      </c>
      <c r="B68" s="16" t="s">
        <v>102</v>
      </c>
      <c r="C68" s="7" t="s">
        <v>103</v>
      </c>
      <c r="D68" s="15">
        <v>15043</v>
      </c>
      <c r="E68" s="7">
        <v>26</v>
      </c>
      <c r="F68" s="11">
        <v>62</v>
      </c>
      <c r="G68" s="7">
        <v>26</v>
      </c>
      <c r="H68" s="11">
        <v>62</v>
      </c>
      <c r="I68" s="11">
        <f t="shared" si="0"/>
        <v>25.92567971814133</v>
      </c>
      <c r="J68" s="11">
        <f t="shared" si="1"/>
        <v>61.82277471249086</v>
      </c>
      <c r="K68" s="11">
        <f t="shared" si="2"/>
        <v>25.92567971814133</v>
      </c>
      <c r="L68" s="11">
        <f t="shared" si="3"/>
        <v>61.82277471249086</v>
      </c>
    </row>
    <row r="69" spans="1:12" ht="19.5" customHeight="1">
      <c r="A69" s="9">
        <v>58</v>
      </c>
      <c r="B69" s="16" t="s">
        <v>104</v>
      </c>
      <c r="C69" s="10" t="s">
        <v>105</v>
      </c>
      <c r="D69" s="15">
        <v>170741</v>
      </c>
      <c r="E69" s="7">
        <v>40</v>
      </c>
      <c r="F69" s="11">
        <v>130</v>
      </c>
      <c r="G69" s="7">
        <v>5</v>
      </c>
      <c r="H69" s="11">
        <v>15</v>
      </c>
      <c r="I69" s="11">
        <f t="shared" si="0"/>
        <v>3.5140944471450912</v>
      </c>
      <c r="J69" s="11">
        <f t="shared" si="1"/>
        <v>11.420806953221547</v>
      </c>
      <c r="K69" s="11">
        <f t="shared" si="2"/>
        <v>0.4392618058931364</v>
      </c>
      <c r="L69" s="11">
        <f t="shared" si="3"/>
        <v>1.3177854176794093</v>
      </c>
    </row>
    <row r="70" spans="1:12" ht="19.5" customHeight="1">
      <c r="A70" s="9">
        <v>59</v>
      </c>
      <c r="B70" s="16" t="s">
        <v>106</v>
      </c>
      <c r="C70" s="10" t="s">
        <v>107</v>
      </c>
      <c r="D70" s="15">
        <v>91412</v>
      </c>
      <c r="E70" s="7">
        <v>57</v>
      </c>
      <c r="F70" s="11">
        <v>513</v>
      </c>
      <c r="G70" s="7">
        <v>56</v>
      </c>
      <c r="H70" s="11">
        <v>504</v>
      </c>
      <c r="I70" s="11">
        <f t="shared" si="0"/>
        <v>9.353257777972258</v>
      </c>
      <c r="J70" s="11">
        <f t="shared" si="1"/>
        <v>84.17932000175031</v>
      </c>
      <c r="K70" s="11">
        <f t="shared" si="2"/>
        <v>9.189165536253446</v>
      </c>
      <c r="L70" s="11">
        <f t="shared" si="3"/>
        <v>82.70248982628101</v>
      </c>
    </row>
    <row r="71" spans="1:12" ht="19.5" customHeight="1">
      <c r="A71" s="9">
        <v>60</v>
      </c>
      <c r="B71" s="16" t="s">
        <v>108</v>
      </c>
      <c r="C71" s="10" t="s">
        <v>109</v>
      </c>
      <c r="D71" s="15">
        <v>60785</v>
      </c>
      <c r="E71" s="7">
        <v>15</v>
      </c>
      <c r="F71" s="11">
        <v>47</v>
      </c>
      <c r="G71" s="7">
        <v>15</v>
      </c>
      <c r="H71" s="11">
        <v>15</v>
      </c>
      <c r="I71" s="11">
        <f t="shared" si="0"/>
        <v>3.7015711112939047</v>
      </c>
      <c r="J71" s="11">
        <f t="shared" si="1"/>
        <v>11.598256148720901</v>
      </c>
      <c r="K71" s="11">
        <f t="shared" si="2"/>
        <v>3.7015711112939047</v>
      </c>
      <c r="L71" s="11">
        <f t="shared" si="3"/>
        <v>3.7015711112939047</v>
      </c>
    </row>
    <row r="72" spans="1:12" ht="19.5" customHeight="1">
      <c r="A72" s="12"/>
      <c r="B72" s="13"/>
      <c r="C72" s="14" t="s">
        <v>113</v>
      </c>
      <c r="D72" s="15">
        <v>1061860</v>
      </c>
      <c r="E72" s="7">
        <f>E12+E23+E36+E43+E53+E69+E70+E71</f>
        <v>1064</v>
      </c>
      <c r="F72" s="11">
        <f>F12+F23+F36+F43+F53+F69+F70+F71</f>
        <v>2326.63</v>
      </c>
      <c r="G72" s="7">
        <f>G12+G23+G36+G43+G53+G69+G70+G71</f>
        <v>987</v>
      </c>
      <c r="H72" s="11">
        <f>H12+H23+H36+H43+H53+H69+H70+H71</f>
        <v>2349.8900000000003</v>
      </c>
      <c r="I72" s="11">
        <f t="shared" si="0"/>
        <v>15.030229973819525</v>
      </c>
      <c r="J72" s="11">
        <f t="shared" si="1"/>
        <v>32.866338312018534</v>
      </c>
      <c r="K72" s="11">
        <f t="shared" si="2"/>
        <v>13.94251596255627</v>
      </c>
      <c r="L72" s="11">
        <f t="shared" si="3"/>
        <v>33.194912700355985</v>
      </c>
    </row>
    <row r="74" ht="12.75">
      <c r="A74" t="s">
        <v>131</v>
      </c>
    </row>
  </sheetData>
  <mergeCells count="16">
    <mergeCell ref="A4:L4"/>
    <mergeCell ref="A5:L5"/>
    <mergeCell ref="A6:L6"/>
    <mergeCell ref="D9:D11"/>
    <mergeCell ref="E10:E11"/>
    <mergeCell ref="F10:F11"/>
    <mergeCell ref="G10:G11"/>
    <mergeCell ref="A9:A11"/>
    <mergeCell ref="I9:J9"/>
    <mergeCell ref="K9:L9"/>
    <mergeCell ref="I11:L11"/>
    <mergeCell ref="B9:B11"/>
    <mergeCell ref="C9:C11"/>
    <mergeCell ref="E9:F9"/>
    <mergeCell ref="G9:H9"/>
    <mergeCell ref="H10:H11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2010-05-19T11:46:42Z</cp:lastPrinted>
  <dcterms:modified xsi:type="dcterms:W3CDTF">2010-05-19T11:47:19Z</dcterms:modified>
  <cp:category/>
  <cp:version/>
  <cp:contentType/>
  <cp:contentStatus/>
</cp:coreProperties>
</file>